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2020\"/>
    </mc:Choice>
  </mc:AlternateContent>
  <xr:revisionPtr revIDLastSave="0" documentId="8_{5F30F165-DE33-4C75-B3AF-9B975BA07A66}" xr6:coauthVersionLast="47" xr6:coauthVersionMax="47" xr10:uidLastSave="{00000000-0000-0000-0000-000000000000}"/>
  <bookViews>
    <workbookView xWindow="-110" yWindow="-110" windowWidth="38620" windowHeight="21220" xr2:uid="{7A4475ED-8D2F-4075-A99F-12254D1257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D14" i="1"/>
  <c r="D15" i="1"/>
  <c r="D16" i="1"/>
  <c r="D17" i="1"/>
  <c r="C17" i="1"/>
  <c r="B17" i="1"/>
  <c r="E9" i="1"/>
  <c r="E10" i="1"/>
  <c r="E11" i="1"/>
  <c r="E12" i="1"/>
  <c r="E13" i="1"/>
  <c r="D9" i="1"/>
  <c r="D10" i="1"/>
  <c r="D11" i="1"/>
  <c r="D12" i="1"/>
  <c r="D13" i="1"/>
  <c r="C13" i="1"/>
  <c r="B13" i="1"/>
  <c r="E3" i="1"/>
  <c r="E4" i="1"/>
  <c r="E5" i="1"/>
  <c r="E6" i="1"/>
  <c r="E7" i="1"/>
  <c r="E2" i="1"/>
  <c r="D3" i="1"/>
  <c r="D4" i="1"/>
  <c r="D5" i="1"/>
  <c r="D6" i="1"/>
  <c r="D7" i="1"/>
  <c r="D2" i="1"/>
  <c r="C8" i="1"/>
  <c r="B8" i="1"/>
  <c r="E8" i="1" l="1"/>
  <c r="D8" i="1"/>
</calcChain>
</file>

<file path=xl/sharedStrings.xml><?xml version="1.0" encoding="utf-8"?>
<sst xmlns="http://schemas.openxmlformats.org/spreadsheetml/2006/main" count="21" uniqueCount="21">
  <si>
    <t>Cuenta</t>
  </si>
  <si>
    <t>Caja</t>
  </si>
  <si>
    <t>Bancos</t>
  </si>
  <si>
    <t>Inversiones</t>
  </si>
  <si>
    <t>Cartera</t>
  </si>
  <si>
    <t>Inventarios</t>
  </si>
  <si>
    <t>Total activo</t>
  </si>
  <si>
    <t>Proveedores</t>
  </si>
  <si>
    <t>Obligaciones financieras</t>
  </si>
  <si>
    <t>Impuestos por pagar</t>
  </si>
  <si>
    <t>Salarios por pagar</t>
  </si>
  <si>
    <t>Aportes sociales</t>
  </si>
  <si>
    <t>Reservas patrimoniales</t>
  </si>
  <si>
    <t>Utilidades por distribuir</t>
  </si>
  <si>
    <t>Total patrimonio</t>
  </si>
  <si>
    <t>Valor año 1</t>
  </si>
  <si>
    <t>Valor año 2</t>
  </si>
  <si>
    <t>Variación absoluta</t>
  </si>
  <si>
    <t>Variación relativa</t>
  </si>
  <si>
    <t>PPYE</t>
  </si>
  <si>
    <t>Total 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</si>
</sst>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0" applyNumberFormat="1"/>
    <xf numFmtId="10" fontId="0" fillId="0" borderId="0" xfId="1" applyNumberFormat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10" fontId="3" fillId="2" borderId="1" xfId="1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0" fontId="4" fillId="0" borderId="1" xfId="1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0" fontId="3" fillId="3" borderId="1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C3FE-F18D-47F4-9CED-BF5344A8BF08}">
  <dimension ref="A1:E17"/>
  <sheetViews>
    <sheetView tabSelected="1" workbookViewId="0">
      <selection activeCell="F12" sqref="F12"/>
    </sheetView>
  </sheetViews>
  <sheetFormatPr baseColWidth="10" defaultRowHeight="14.5" x14ac:dyDescent="0.35"/>
  <cols>
    <col min="1" max="1" width="25.7265625" bestFit="1" customWidth="1"/>
    <col min="2" max="3" width="14.6328125" style="2" bestFit="1" customWidth="1"/>
    <col min="4" max="4" width="16.36328125" bestFit="1" customWidth="1"/>
    <col min="5" max="5" width="15.26953125" style="3" bestFit="1" customWidth="1"/>
  </cols>
  <sheetData>
    <row r="1" spans="1:5" ht="17" x14ac:dyDescent="0.4">
      <c r="A1" s="4" t="s">
        <v>0</v>
      </c>
      <c r="B1" s="5" t="s">
        <v>15</v>
      </c>
      <c r="C1" s="5" t="s">
        <v>16</v>
      </c>
      <c r="D1" s="4" t="s">
        <v>17</v>
      </c>
      <c r="E1" s="6" t="s">
        <v>18</v>
      </c>
    </row>
    <row r="2" spans="1:5" ht="17" x14ac:dyDescent="0.4">
      <c r="A2" s="7" t="s">
        <v>1</v>
      </c>
      <c r="B2" s="8">
        <v>6500000</v>
      </c>
      <c r="C2" s="8">
        <v>4000000</v>
      </c>
      <c r="D2" s="8">
        <f>C2-B2</f>
        <v>-2500000</v>
      </c>
      <c r="E2" s="9">
        <f>(C2/B2)-1</f>
        <v>-0.38461538461538458</v>
      </c>
    </row>
    <row r="3" spans="1:5" ht="17" x14ac:dyDescent="0.4">
      <c r="A3" s="7" t="s">
        <v>2</v>
      </c>
      <c r="B3" s="8">
        <v>17800000</v>
      </c>
      <c r="C3" s="8">
        <v>15000000</v>
      </c>
      <c r="D3" s="8">
        <f t="shared" ref="D3:D17" si="0">C3-B3</f>
        <v>-2800000</v>
      </c>
      <c r="E3" s="9">
        <f t="shared" ref="E3:E17" si="1">(C3/B3)-1</f>
        <v>-0.15730337078651691</v>
      </c>
    </row>
    <row r="4" spans="1:5" ht="17" x14ac:dyDescent="0.4">
      <c r="A4" s="7" t="s">
        <v>3</v>
      </c>
      <c r="B4" s="8">
        <v>35000000</v>
      </c>
      <c r="C4" s="8">
        <v>12000000</v>
      </c>
      <c r="D4" s="8">
        <f t="shared" si="0"/>
        <v>-23000000</v>
      </c>
      <c r="E4" s="9">
        <f t="shared" si="1"/>
        <v>-0.65714285714285714</v>
      </c>
    </row>
    <row r="5" spans="1:5" ht="17" x14ac:dyDescent="0.4">
      <c r="A5" s="7" t="s">
        <v>4</v>
      </c>
      <c r="B5" s="8">
        <v>50000000</v>
      </c>
      <c r="C5" s="8">
        <v>75000000</v>
      </c>
      <c r="D5" s="8">
        <f t="shared" si="0"/>
        <v>25000000</v>
      </c>
      <c r="E5" s="9">
        <f t="shared" si="1"/>
        <v>0.5</v>
      </c>
    </row>
    <row r="6" spans="1:5" ht="17" x14ac:dyDescent="0.4">
      <c r="A6" s="7" t="s">
        <v>5</v>
      </c>
      <c r="B6" s="8">
        <v>65000000</v>
      </c>
      <c r="C6" s="8">
        <v>82000000</v>
      </c>
      <c r="D6" s="8">
        <f t="shared" si="0"/>
        <v>17000000</v>
      </c>
      <c r="E6" s="9">
        <f t="shared" si="1"/>
        <v>0.2615384615384615</v>
      </c>
    </row>
    <row r="7" spans="1:5" ht="17" x14ac:dyDescent="0.4">
      <c r="A7" s="7" t="s">
        <v>19</v>
      </c>
      <c r="B7" s="8">
        <v>180000000</v>
      </c>
      <c r="C7" s="8">
        <v>175000000</v>
      </c>
      <c r="D7" s="8">
        <f t="shared" si="0"/>
        <v>-5000000</v>
      </c>
      <c r="E7" s="9">
        <f t="shared" si="1"/>
        <v>-2.777777777777779E-2</v>
      </c>
    </row>
    <row r="8" spans="1:5" ht="17" x14ac:dyDescent="0.4">
      <c r="A8" s="10" t="s">
        <v>6</v>
      </c>
      <c r="B8" s="11">
        <f>SUM(B2:B7)</f>
        <v>354300000</v>
      </c>
      <c r="C8" s="11">
        <f>SUM(C2:C7)</f>
        <v>363000000</v>
      </c>
      <c r="D8" s="11">
        <f t="shared" si="0"/>
        <v>8700000</v>
      </c>
      <c r="E8" s="12">
        <f t="shared" si="1"/>
        <v>2.4555461473327655E-2</v>
      </c>
    </row>
    <row r="9" spans="1:5" ht="17" x14ac:dyDescent="0.4">
      <c r="A9" s="7" t="s">
        <v>7</v>
      </c>
      <c r="B9" s="8">
        <v>45000000</v>
      </c>
      <c r="C9" s="8">
        <v>78000000</v>
      </c>
      <c r="D9" s="8">
        <f t="shared" si="0"/>
        <v>33000000</v>
      </c>
      <c r="E9" s="9">
        <f t="shared" si="1"/>
        <v>0.73333333333333339</v>
      </c>
    </row>
    <row r="10" spans="1:5" ht="17" x14ac:dyDescent="0.4">
      <c r="A10" s="7" t="s">
        <v>8</v>
      </c>
      <c r="B10" s="8">
        <v>63000000</v>
      </c>
      <c r="C10" s="8">
        <v>23000000</v>
      </c>
      <c r="D10" s="8">
        <f t="shared" si="0"/>
        <v>-40000000</v>
      </c>
      <c r="E10" s="9">
        <f t="shared" si="1"/>
        <v>-0.63492063492063489</v>
      </c>
    </row>
    <row r="11" spans="1:5" ht="17" x14ac:dyDescent="0.4">
      <c r="A11" s="7" t="s">
        <v>9</v>
      </c>
      <c r="B11" s="8">
        <v>7000000</v>
      </c>
      <c r="C11" s="8">
        <v>3000000</v>
      </c>
      <c r="D11" s="8">
        <f t="shared" si="0"/>
        <v>-4000000</v>
      </c>
      <c r="E11" s="9">
        <f t="shared" si="1"/>
        <v>-0.5714285714285714</v>
      </c>
    </row>
    <row r="12" spans="1:5" ht="17" x14ac:dyDescent="0.4">
      <c r="A12" s="7" t="s">
        <v>10</v>
      </c>
      <c r="B12" s="8">
        <v>23000000</v>
      </c>
      <c r="C12" s="8">
        <v>31000000</v>
      </c>
      <c r="D12" s="8">
        <f t="shared" si="0"/>
        <v>8000000</v>
      </c>
      <c r="E12" s="9">
        <f t="shared" si="1"/>
        <v>0.34782608695652173</v>
      </c>
    </row>
    <row r="13" spans="1:5" s="1" customFormat="1" ht="17" x14ac:dyDescent="0.4">
      <c r="A13" s="10" t="s">
        <v>20</v>
      </c>
      <c r="B13" s="11">
        <f>SUM(B9:B12)</f>
        <v>138000000</v>
      </c>
      <c r="C13" s="11">
        <f>SUM(C9:C12)</f>
        <v>135000000</v>
      </c>
      <c r="D13" s="11">
        <f t="shared" si="0"/>
        <v>-3000000</v>
      </c>
      <c r="E13" s="12">
        <f t="shared" si="1"/>
        <v>-2.1739130434782594E-2</v>
      </c>
    </row>
    <row r="14" spans="1:5" ht="17" x14ac:dyDescent="0.4">
      <c r="A14" s="7" t="s">
        <v>11</v>
      </c>
      <c r="B14" s="8">
        <v>140000000</v>
      </c>
      <c r="C14" s="8">
        <v>140000000</v>
      </c>
      <c r="D14" s="8">
        <f t="shared" si="0"/>
        <v>0</v>
      </c>
      <c r="E14" s="9">
        <f t="shared" si="1"/>
        <v>0</v>
      </c>
    </row>
    <row r="15" spans="1:5" ht="17" x14ac:dyDescent="0.4">
      <c r="A15" s="7" t="s">
        <v>12</v>
      </c>
      <c r="B15" s="8">
        <v>46000000</v>
      </c>
      <c r="C15" s="8">
        <v>52000000</v>
      </c>
      <c r="D15" s="8">
        <f t="shared" si="0"/>
        <v>6000000</v>
      </c>
      <c r="E15" s="9">
        <f t="shared" si="1"/>
        <v>0.13043478260869557</v>
      </c>
    </row>
    <row r="16" spans="1:5" ht="17" x14ac:dyDescent="0.4">
      <c r="A16" s="7" t="s">
        <v>13</v>
      </c>
      <c r="B16" s="8">
        <v>30300000</v>
      </c>
      <c r="C16" s="8">
        <v>36000000</v>
      </c>
      <c r="D16" s="8">
        <f t="shared" si="0"/>
        <v>5700000</v>
      </c>
      <c r="E16" s="9">
        <f t="shared" si="1"/>
        <v>0.18811881188118806</v>
      </c>
    </row>
    <row r="17" spans="1:5" s="1" customFormat="1" ht="17" x14ac:dyDescent="0.4">
      <c r="A17" s="10" t="s">
        <v>14</v>
      </c>
      <c r="B17" s="11">
        <f>SUM(B14:B16)</f>
        <v>216300000</v>
      </c>
      <c r="C17" s="11">
        <f>SUM(C14:C16)</f>
        <v>228000000</v>
      </c>
      <c r="D17" s="11">
        <f t="shared" si="0"/>
        <v>11700000</v>
      </c>
      <c r="E17" s="12">
        <f t="shared" si="1"/>
        <v>5.4091539528432708E-2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Edinson Sabogal Bernal</cp:lastModifiedBy>
  <dcterms:created xsi:type="dcterms:W3CDTF">2020-10-02T15:22:39Z</dcterms:created>
  <dcterms:modified xsi:type="dcterms:W3CDTF">2021-08-21T13:02:58Z</dcterms:modified>
</cp:coreProperties>
</file>