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CARV" sheetId="1" state="visible" r:id="rId1"/>
    <sheet xmlns:r="http://schemas.openxmlformats.org/officeDocument/2006/relationships" name="Comparar listas" sheetId="2" state="visible" r:id="rId2"/>
    <sheet xmlns:r="http://schemas.openxmlformats.org/officeDocument/2006/relationships" name="BUSCARX (365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0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13" customWidth="1" min="4" max="4"/>
    <col width="3" customWidth="1" min="5" max="5"/>
    <col width="62" customWidth="1" min="6" max="6"/>
    <col width="16" customWidth="1" min="7" max="7"/>
  </cols>
  <sheetData>
    <row r="1">
      <c r="A1" s="1" t="inlineStr">
        <is>
          <t>Ejemplos de BUSCARV</t>
        </is>
      </c>
    </row>
    <row r="2">
      <c r="A2" s="2" t="inlineStr">
        <is>
          <t>Gerencie.com. Cambie el empleado de G4, la cédula de G9 o el salario de G15.</t>
        </is>
      </c>
    </row>
    <row r="3">
      <c r="A3" s="3" t="inlineStr">
        <is>
          <t>Empleado</t>
        </is>
      </c>
      <c r="B3" s="3" t="inlineStr">
        <is>
          <t>Cédula</t>
        </is>
      </c>
      <c r="C3" s="3" t="inlineStr">
        <is>
          <t>Cargo</t>
        </is>
      </c>
      <c r="D3" s="3" t="inlineStr">
        <is>
          <t>Salario</t>
        </is>
      </c>
    </row>
    <row r="4">
      <c r="A4" s="4" t="inlineStr">
        <is>
          <t>Pedro</t>
        </is>
      </c>
      <c r="B4" s="5" t="n">
        <v>42348866</v>
      </c>
      <c r="C4" s="4" t="inlineStr">
        <is>
          <t>Contador</t>
        </is>
      </c>
      <c r="D4" s="5" t="n">
        <v>2800000</v>
      </c>
      <c r="F4" s="6" t="inlineStr">
        <is>
          <t>Empleado</t>
        </is>
      </c>
      <c r="G4" s="4" t="inlineStr">
        <is>
          <t>Laura</t>
        </is>
      </c>
    </row>
    <row r="5">
      <c r="A5" s="4" t="inlineStr">
        <is>
          <t>Juan</t>
        </is>
      </c>
      <c r="B5" s="5" t="n">
        <v>42958161</v>
      </c>
      <c r="C5" s="4" t="inlineStr">
        <is>
          <t>Auxiliar contable</t>
        </is>
      </c>
      <c r="D5" s="5" t="n">
        <v>2400000</v>
      </c>
      <c r="F5" s="6" t="inlineStr">
        <is>
          <t>Salario =BUSCARV(G4;A4:D9;4;FALSO)</t>
        </is>
      </c>
      <c r="G5" s="7">
        <f>VLOOKUP(G4,$A$4:$D$9,4,FALSE)</f>
        <v/>
      </c>
    </row>
    <row r="6">
      <c r="A6" s="4" t="inlineStr">
        <is>
          <t>Carlos</t>
        </is>
      </c>
      <c r="B6" s="5" t="n">
        <v>64531586</v>
      </c>
      <c r="C6" s="4" t="inlineStr">
        <is>
          <t>Mensajero</t>
        </is>
      </c>
      <c r="D6" s="5" t="n">
        <v>1600000</v>
      </c>
      <c r="F6" s="6" t="inlineStr">
        <is>
          <t>Cargo =BUSCARV(G4;A4:D9;3;FALSO)</t>
        </is>
      </c>
      <c r="G6" s="8">
        <f>VLOOKUP(G4,$A$4:$D$9,3,FALSE)</f>
        <v/>
      </c>
    </row>
    <row r="7">
      <c r="A7" s="4" t="inlineStr">
        <is>
          <t>Laura</t>
        </is>
      </c>
      <c r="B7" s="5" t="n">
        <v>67900939</v>
      </c>
      <c r="C7" s="4" t="inlineStr">
        <is>
          <t>Recepcionista</t>
        </is>
      </c>
      <c r="D7" s="5" t="n">
        <v>1700000</v>
      </c>
      <c r="F7" s="6" t="inlineStr">
        <is>
          <t>Salario con columna dinámica (COINCIDIR)</t>
        </is>
      </c>
      <c r="G7" s="7">
        <f>VLOOKUP(G4,$A$4:$D$9,MATCH("Salario",$A$3:$D$3,0),FALSE)</f>
        <v/>
      </c>
    </row>
    <row r="8">
      <c r="A8" s="4" t="inlineStr">
        <is>
          <t>Mónica</t>
        </is>
      </c>
      <c r="B8" s="5" t="n">
        <v>64357671</v>
      </c>
      <c r="C8" s="4" t="inlineStr">
        <is>
          <t>Asistente</t>
        </is>
      </c>
      <c r="D8" s="5" t="n">
        <v>1800000</v>
      </c>
    </row>
    <row r="9">
      <c r="A9" s="4" t="inlineStr">
        <is>
          <t>Erika</t>
        </is>
      </c>
      <c r="B9" s="5" t="n">
        <v>34133859</v>
      </c>
      <c r="C9" s="4" t="inlineStr">
        <is>
          <t>Vendedora</t>
        </is>
      </c>
      <c r="D9" s="5" t="n">
        <v>2000000</v>
      </c>
      <c r="F9" s="6" t="inlineStr">
        <is>
          <t>Cédula (en otra hoja se busca igual)</t>
        </is>
      </c>
      <c r="G9" s="5" t="n">
        <v>64357671</v>
      </c>
    </row>
    <row r="10">
      <c r="F10" s="6" t="inlineStr">
        <is>
          <t>BUSCARV no trae el nombre a partir de la cédula: el nombre está a la izquierda</t>
        </is>
      </c>
    </row>
    <row r="11">
      <c r="F11" s="6" t="inlineStr">
        <is>
          <t>Empleado por cédula =INDICE(A4:A9;COINCIDIR(G9;B4:B9;0))</t>
        </is>
      </c>
      <c r="G11" s="8">
        <f>INDEX($A$4:$A$9,MATCH(G9,$B$4:$B$9,0))</f>
        <v/>
      </c>
    </row>
    <row r="12">
      <c r="F12" s="6" t="inlineStr">
        <is>
          <t>Si no existe =SI.ERROR(BUSCARV(...);"No existe")</t>
        </is>
      </c>
      <c r="G12" s="8">
        <f>IFERROR(VLOOKUP("Andrés",$A$4:$D$9,4,FALSE),"No existe")</f>
        <v/>
      </c>
    </row>
    <row r="13">
      <c r="F13" s="6" t="inlineStr">
        <is>
          <t>Salario de una cédula escrita como texto =BUSCARV(VALOR("67900939");B4:D9;3;FALSO)</t>
        </is>
      </c>
      <c r="G13" s="8">
        <f>VLOOKUP(VALUE("67900939"),$B$4:$D$9,3,FALSE)</f>
        <v/>
      </c>
    </row>
    <row r="15">
      <c r="F15" s="6" t="inlineStr">
        <is>
          <t>Salario</t>
        </is>
      </c>
      <c r="G15" s="5" t="n">
        <v>1700000</v>
      </c>
    </row>
    <row r="16">
      <c r="F16" s="6" t="inlineStr">
        <is>
          <t>Empleado con ese salario =INDICE(A4:A9;COINCIDIR(G15;D4:D9;0))</t>
        </is>
      </c>
      <c r="G16" s="8">
        <f>INDEX($A$4:$A$9,MATCH(G15,$D$4:$D$9,0))</f>
        <v/>
      </c>
    </row>
    <row r="19">
      <c r="A19" s="9" t="inlineStr">
        <is>
          <t>Celdas amarillas: datos que puede cambiar.</t>
        </is>
      </c>
    </row>
    <row r="20">
      <c r="A20" s="10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</cols>
  <sheetData>
    <row r="1">
      <c r="A1" s="1" t="inlineStr">
        <is>
          <t>Comparar dos listas con BUSCARV</t>
        </is>
      </c>
    </row>
    <row r="2">
      <c r="A2" s="2" t="inlineStr">
        <is>
          <t>¿Quiénes de los que tomaron licencia también tomaron vacaciones?</t>
        </is>
      </c>
    </row>
    <row r="4">
      <c r="A4" s="3" t="inlineStr">
        <is>
          <t>Vacaciones</t>
        </is>
      </c>
      <c r="B4" s="3" t="inlineStr">
        <is>
          <t>Licencia</t>
        </is>
      </c>
      <c r="C4" s="3" t="inlineStr">
        <is>
          <t>¿También vacaciones?</t>
        </is>
      </c>
    </row>
    <row r="5">
      <c r="A5" s="4" t="inlineStr">
        <is>
          <t>Pedro</t>
        </is>
      </c>
      <c r="B5" s="4" t="inlineStr">
        <is>
          <t>Carlos</t>
        </is>
      </c>
      <c r="C5" s="8">
        <f>IF(ISNA(VLOOKUP(B5,$A$5:$A$11,1,FALSE)),"No","Sí")</f>
        <v/>
      </c>
    </row>
    <row r="6">
      <c r="A6" s="4" t="inlineStr">
        <is>
          <t>Juan</t>
        </is>
      </c>
      <c r="B6" s="4" t="inlineStr">
        <is>
          <t>Laura</t>
        </is>
      </c>
      <c r="C6" s="8">
        <f>IF(ISNA(VLOOKUP(B6,$A$5:$A$11,1,FALSE)),"No","Sí")</f>
        <v/>
      </c>
    </row>
    <row r="7">
      <c r="A7" s="4" t="inlineStr">
        <is>
          <t>Laura</t>
        </is>
      </c>
      <c r="B7" s="4" t="inlineStr">
        <is>
          <t>Sara</t>
        </is>
      </c>
      <c r="C7" s="8">
        <f>IF(ISNA(VLOOKUP(B7,$A$5:$A$11,1,FALSE)),"No","Sí")</f>
        <v/>
      </c>
    </row>
    <row r="8">
      <c r="A8" s="4" t="inlineStr">
        <is>
          <t>Erika</t>
        </is>
      </c>
      <c r="B8" s="4" t="inlineStr">
        <is>
          <t>Felipe</t>
        </is>
      </c>
      <c r="C8" s="8">
        <f>IF(ISNA(VLOOKUP(B8,$A$5:$A$11,1,FALSE)),"No","Sí")</f>
        <v/>
      </c>
    </row>
    <row r="9">
      <c r="A9" s="4" t="inlineStr">
        <is>
          <t>Mónica</t>
        </is>
      </c>
      <c r="B9" s="4" t="inlineStr">
        <is>
          <t>Pedro</t>
        </is>
      </c>
      <c r="C9" s="8">
        <f>IF(ISNA(VLOOKUP(B9,$A$5:$A$11,1,FALSE)),"No","Sí")</f>
        <v/>
      </c>
    </row>
    <row r="10">
      <c r="A10" s="4" t="inlineStr">
        <is>
          <t>Andrés</t>
        </is>
      </c>
    </row>
    <row r="11">
      <c r="A11" s="4" t="inlineStr">
        <is>
          <t>Sara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80" customWidth="1" min="1" max="1"/>
    <col width="16" customWidth="1" min="2" max="2"/>
  </cols>
  <sheetData>
    <row r="1">
      <c r="A1" s="1" t="inlineStr">
        <is>
          <t>BUSCARX en Microsoft 365</t>
        </is>
      </c>
    </row>
    <row r="2">
      <c r="A2" s="2" t="inlineStr">
        <is>
          <t>Busca hacia cualquier lado y tiene un argumento para cuando no encuentra el valor.</t>
        </is>
      </c>
    </row>
    <row r="4">
      <c r="A4" s="6" t="inlineStr">
        <is>
          <t>Empleado con cédula 64.357.671 =BUSCARX(64357671;BUSCARV!B4:B9;BUSCARV!A4:A9;"No existe")</t>
        </is>
      </c>
      <c r="B4" s="8">
        <f>_xlfn.XLOOKUP(64357671,BUSCARV!B4:B9,BUSCARV!A4:A9,"No existe")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2026-10-13T12:45:27Z</dcterms:created>
  <dcterms:modified xmlns:dcterms="http://purl.org/dc/terms/" xmlns:xsi="http://www.w3.org/2001/XMLSchema-instance" xsi:type="dcterms:W3CDTF">2026-10-13T12:45:27Z</dcterms:modified>
</cp:coreProperties>
</file>