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\Documents\Webmaster\Backup\Medios\Archivos\"/>
    </mc:Choice>
  </mc:AlternateContent>
  <xr:revisionPtr revIDLastSave="0" documentId="8_{43222BF7-0588-429C-80E8-AF2C4376D8E4}" xr6:coauthVersionLast="47" xr6:coauthVersionMax="47" xr10:uidLastSave="{00000000-0000-0000-0000-000000000000}"/>
  <bookViews>
    <workbookView xWindow="-110" yWindow="-110" windowWidth="38620" windowHeight="21100" activeTab="1" xr2:uid="{1B40756A-C56F-4138-998E-8B89581502C2}"/>
  </bookViews>
  <sheets>
    <sheet name="Buscarv" sheetId="1" r:id="rId1"/>
    <sheet name="Izquierda" sheetId="4" r:id="rId2"/>
    <sheet name="2 Criterios" sheetId="2" r:id="rId3"/>
    <sheet name="Comparar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4" l="1"/>
  <c r="D3" i="3" l="1"/>
  <c r="D4" i="3"/>
  <c r="D5" i="3"/>
  <c r="D6" i="3"/>
  <c r="D7" i="3"/>
  <c r="D8" i="3"/>
  <c r="D9" i="3"/>
  <c r="D10" i="3"/>
  <c r="D11" i="3"/>
  <c r="D2" i="3"/>
  <c r="C7" i="2"/>
  <c r="C6" i="2"/>
  <c r="C5" i="2"/>
  <c r="C4" i="2"/>
  <c r="C12" i="2"/>
  <c r="C3" i="2"/>
  <c r="C2" i="2"/>
  <c r="D2" i="1"/>
</calcChain>
</file>

<file path=xl/sharedStrings.xml><?xml version="1.0" encoding="utf-8"?>
<sst xmlns="http://schemas.openxmlformats.org/spreadsheetml/2006/main" count="57" uniqueCount="28">
  <si>
    <t>Salario</t>
  </si>
  <si>
    <t>Empleado</t>
  </si>
  <si>
    <t>Pedro</t>
  </si>
  <si>
    <t>Juan</t>
  </si>
  <si>
    <t>Carlos</t>
  </si>
  <si>
    <t>Laura</t>
  </si>
  <si>
    <t>Mónica</t>
  </si>
  <si>
    <t>Erika</t>
  </si>
  <si>
    <t>Empleado a buscar:</t>
  </si>
  <si>
    <t>Cédula</t>
  </si>
  <si>
    <t>Auxiliar</t>
  </si>
  <si>
    <t>Vacaciones</t>
  </si>
  <si>
    <t>Licencias</t>
  </si>
  <si>
    <t xml:space="preserve">Juan </t>
  </si>
  <si>
    <t>Maria</t>
  </si>
  <si>
    <t>Ernesto</t>
  </si>
  <si>
    <t>Camilo</t>
  </si>
  <si>
    <t>Nora</t>
  </si>
  <si>
    <t>Paula</t>
  </si>
  <si>
    <t>Alberto</t>
  </si>
  <si>
    <t>Patricia</t>
  </si>
  <si>
    <t>Camila</t>
  </si>
  <si>
    <t>Dolores</t>
  </si>
  <si>
    <t>Antonio</t>
  </si>
  <si>
    <t>Alba</t>
  </si>
  <si>
    <t>Silvia</t>
  </si>
  <si>
    <t>Francisco</t>
  </si>
  <si>
    <t>Empleados que tomaron vacaciones y licencia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</si>
</sst>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6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4" fillId="0" borderId="0" xfId="0" applyFont="1" applyFill="1"/>
    <xf numFmtId="0" fontId="4" fillId="2" borderId="0" xfId="0" applyFont="1" applyFill="1"/>
    <xf numFmtId="164" fontId="4" fillId="0" borderId="0" xfId="0" applyNumberFormat="1" applyFont="1" applyFill="1"/>
    <xf numFmtId="0" fontId="5" fillId="4" borderId="0" xfId="0" applyFont="1" applyFill="1" applyAlignment="1">
      <alignment horizontal="center"/>
    </xf>
    <xf numFmtId="0" fontId="4" fillId="5" borderId="0" xfId="0" applyFont="1" applyFill="1"/>
    <xf numFmtId="5" fontId="4" fillId="6" borderId="0" xfId="2" applyNumberFormat="1" applyFont="1" applyFill="1" applyAlignment="1">
      <alignment horizontal="center" vertic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166" fontId="4" fillId="0" borderId="0" xfId="1" applyNumberFormat="1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6" fontId="4" fillId="2" borderId="1" xfId="1" applyNumberFormat="1" applyFont="1" applyFill="1" applyBorder="1"/>
    <xf numFmtId="5" fontId="4" fillId="2" borderId="1" xfId="1" applyNumberFormat="1" applyFont="1" applyFill="1" applyBorder="1"/>
    <xf numFmtId="0" fontId="6" fillId="0" borderId="0" xfId="0" applyFont="1" applyFill="1"/>
    <xf numFmtId="0" fontId="6" fillId="2" borderId="0" xfId="0" applyFont="1" applyFill="1"/>
    <xf numFmtId="0" fontId="2" fillId="3" borderId="1" xfId="0" applyFont="1" applyFill="1" applyBorder="1" applyAlignment="1">
      <alignment horizontal="center"/>
    </xf>
    <xf numFmtId="166" fontId="2" fillId="3" borderId="1" xfId="1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18"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&quot;$&quot;\ 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z val="14"/>
      </font>
      <numFmt numFmtId="164" formatCode="&quot;$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&quot;$&quot;\ 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E95868A-F7B4-4AA4-883D-FB779A3ADF49}" name="Tabla3" displayName="Tabla3" ref="A1:B7" totalsRowShown="0" headerRowDxfId="15" dataDxfId="14">
  <autoFilter ref="A1:B7" xr:uid="{9E95868A-F7B4-4AA4-883D-FB779A3ADF49}"/>
  <tableColumns count="2">
    <tableColumn id="1" xr3:uid="{001B2717-6CDC-4D9D-9024-EC4E4FFC70D6}" name="Empleado" dataDxfId="17"/>
    <tableColumn id="2" xr3:uid="{746B9074-DCF0-4147-884F-52768D630FCD}" name="Salario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A40B485-567E-4434-A696-6A24760559BF}" name="Tabla38" displayName="Tabla38" ref="A1:B7" totalsRowShown="0" headerRowDxfId="1" dataDxfId="0">
  <autoFilter ref="A1:B7" xr:uid="{1A40B485-567E-4434-A696-6A24760559BF}"/>
  <tableColumns count="2">
    <tableColumn id="1" xr3:uid="{E1437DE8-9BE2-4F85-861D-BD736B635023}" name="Empleado" dataDxfId="3"/>
    <tableColumn id="2" xr3:uid="{52AE9419-8F3D-43DD-A27E-5164F520AB82}" name="Salario" data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02E51A1-668A-4B65-AB3D-023A2809617C}" name="Tabla46" displayName="Tabla46" ref="A1:D7" totalsRowShown="0" headerRowDxfId="13" dataDxfId="12">
  <autoFilter ref="A1:D7" xr:uid="{E02E51A1-668A-4B65-AB3D-023A2809617C}"/>
  <tableColumns count="4">
    <tableColumn id="1" xr3:uid="{8EC8D896-E452-43FC-A002-053AD805E4C9}" name="Empleado" dataDxfId="11"/>
    <tableColumn id="2" xr3:uid="{68F10506-61AE-4B6B-A927-ECD4B8026765}" name="Cédula" dataDxfId="10" dataCellStyle="Millares"/>
    <tableColumn id="3" xr3:uid="{11CF7920-F79A-4F98-ABCC-5C19F198EFF2}" name="Auxiliar" dataDxfId="9">
      <calculatedColumnFormula>Tabla46[[#This Row],[Empleado]]&amp;Tabla46[[#This Row],[Cédula]]</calculatedColumnFormula>
    </tableColumn>
    <tableColumn id="4" xr3:uid="{6B0FCCAD-4439-4972-8009-34A0F9F911A9}" name="Salario" dataDxfId="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E32BD2B-E5BE-4E41-B2EC-4E74263F65C2}" name="Tabla6" displayName="Tabla6" ref="A1:B11" totalsRowShown="0" headerRowDxfId="5" dataDxfId="4">
  <autoFilter ref="A1:B11" xr:uid="{DE32BD2B-E5BE-4E41-B2EC-4E74263F65C2}"/>
  <tableColumns count="2">
    <tableColumn id="1" xr3:uid="{53E0CAAE-8CA4-4686-A018-E0CA3A928766}" name="Vacaciones" dataDxfId="7"/>
    <tableColumn id="2" xr3:uid="{DEA68B2A-830B-4F5F-BB70-F2F8D9F35882}" name="Licencias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28D16-927B-416B-82C1-4A88434F3F76}">
  <dimension ref="A1:F7"/>
  <sheetViews>
    <sheetView workbookViewId="0">
      <selection sqref="A1:B7"/>
    </sheetView>
  </sheetViews>
  <sheetFormatPr baseColWidth="10" defaultRowHeight="18.5" x14ac:dyDescent="0.45"/>
  <cols>
    <col min="1" max="1" width="13.90625" style="3" bestFit="1" customWidth="1"/>
    <col min="2" max="2" width="13" style="3" bestFit="1" customWidth="1"/>
    <col min="3" max="3" width="13.453125" style="3" customWidth="1"/>
    <col min="4" max="4" width="17.36328125" style="3" bestFit="1" customWidth="1"/>
    <col min="5" max="5" width="19" style="3" bestFit="1" customWidth="1"/>
    <col min="6" max="6" width="13" style="3" bestFit="1" customWidth="1"/>
    <col min="7" max="7" width="6.26953125" style="3" customWidth="1"/>
    <col min="8" max="8" width="17.36328125" style="3" bestFit="1" customWidth="1"/>
    <col min="9" max="9" width="14.08984375" style="3" bestFit="1" customWidth="1"/>
    <col min="10" max="16384" width="10.90625" style="3"/>
  </cols>
  <sheetData>
    <row r="1" spans="1:6" x14ac:dyDescent="0.45">
      <c r="A1" s="2" t="s">
        <v>1</v>
      </c>
      <c r="B1" s="2" t="s">
        <v>0</v>
      </c>
      <c r="D1" s="5" t="s">
        <v>8</v>
      </c>
      <c r="E1" s="5"/>
      <c r="F1" s="6" t="s">
        <v>5</v>
      </c>
    </row>
    <row r="2" spans="1:6" x14ac:dyDescent="0.45">
      <c r="A2" s="2" t="s">
        <v>2</v>
      </c>
      <c r="B2" s="4">
        <v>1800000</v>
      </c>
      <c r="D2" s="7">
        <f>VLOOKUP(F1,A2:B7,2,0)</f>
        <v>1700000</v>
      </c>
      <c r="E2" s="7"/>
      <c r="F2" s="7"/>
    </row>
    <row r="3" spans="1:6" x14ac:dyDescent="0.45">
      <c r="A3" s="2" t="s">
        <v>3</v>
      </c>
      <c r="B3" s="4">
        <v>2400000</v>
      </c>
    </row>
    <row r="4" spans="1:6" x14ac:dyDescent="0.45">
      <c r="A4" s="2" t="s">
        <v>4</v>
      </c>
      <c r="B4" s="4">
        <v>1600000</v>
      </c>
    </row>
    <row r="5" spans="1:6" x14ac:dyDescent="0.45">
      <c r="A5" s="2" t="s">
        <v>5</v>
      </c>
      <c r="B5" s="4">
        <v>1700000</v>
      </c>
    </row>
    <row r="6" spans="1:6" x14ac:dyDescent="0.45">
      <c r="A6" s="2" t="s">
        <v>6</v>
      </c>
      <c r="B6" s="4">
        <v>1800000</v>
      </c>
    </row>
    <row r="7" spans="1:6" x14ac:dyDescent="0.45">
      <c r="A7" s="2" t="s">
        <v>7</v>
      </c>
      <c r="B7" s="4">
        <v>2000000</v>
      </c>
    </row>
  </sheetData>
  <mergeCells count="2">
    <mergeCell ref="D2:F2"/>
    <mergeCell ref="D1:E1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8EC38-7D9D-439A-BBC0-3D053F5A5CC1}">
  <dimension ref="A1:E7"/>
  <sheetViews>
    <sheetView tabSelected="1" workbookViewId="0">
      <selection activeCell="C46" sqref="C46"/>
    </sheetView>
  </sheetViews>
  <sheetFormatPr baseColWidth="10" defaultRowHeight="14.5" x14ac:dyDescent="0.35"/>
  <cols>
    <col min="1" max="1" width="13.90625" style="1" bestFit="1" customWidth="1"/>
    <col min="2" max="2" width="17.90625" style="1" customWidth="1"/>
    <col min="3" max="4" width="10.90625" style="1"/>
    <col min="5" max="5" width="12.6328125" style="1" bestFit="1" customWidth="1"/>
    <col min="6" max="16384" width="10.90625" style="1"/>
  </cols>
  <sheetData>
    <row r="1" spans="1:5" ht="18.5" x14ac:dyDescent="0.45">
      <c r="A1" s="2" t="s">
        <v>1</v>
      </c>
      <c r="B1" s="2" t="s">
        <v>0</v>
      </c>
      <c r="D1" s="17" t="s">
        <v>0</v>
      </c>
      <c r="E1" s="18">
        <v>1700000</v>
      </c>
    </row>
    <row r="2" spans="1:5" ht="18.5" x14ac:dyDescent="0.45">
      <c r="A2" s="2" t="s">
        <v>2</v>
      </c>
      <c r="B2" s="4">
        <v>1800000</v>
      </c>
      <c r="D2" s="19" t="s">
        <v>1</v>
      </c>
      <c r="E2" s="20" t="str">
        <f>INDEX(A2:B7,MATCH(E1,B2:B7,0),1)</f>
        <v>Laura</v>
      </c>
    </row>
    <row r="3" spans="1:5" ht="18.5" x14ac:dyDescent="0.45">
      <c r="A3" s="2" t="s">
        <v>3</v>
      </c>
      <c r="B3" s="4">
        <v>2400000</v>
      </c>
    </row>
    <row r="4" spans="1:5" ht="18.5" x14ac:dyDescent="0.45">
      <c r="A4" s="2" t="s">
        <v>4</v>
      </c>
      <c r="B4" s="4">
        <v>1600000</v>
      </c>
    </row>
    <row r="5" spans="1:5" ht="18.5" x14ac:dyDescent="0.45">
      <c r="A5" s="2" t="s">
        <v>5</v>
      </c>
      <c r="B5" s="4">
        <v>1700000</v>
      </c>
    </row>
    <row r="6" spans="1:5" ht="18.5" x14ac:dyDescent="0.45">
      <c r="A6" s="2" t="s">
        <v>6</v>
      </c>
      <c r="B6" s="4">
        <v>1800000</v>
      </c>
    </row>
    <row r="7" spans="1:5" ht="18.5" x14ac:dyDescent="0.45">
      <c r="A7" s="2" t="s">
        <v>7</v>
      </c>
      <c r="B7" s="4">
        <v>2000000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ED636-3019-4B51-99E4-94F3C335AB92}">
  <dimension ref="A1:G12"/>
  <sheetViews>
    <sheetView workbookViewId="0">
      <selection activeCell="C12" sqref="C12"/>
    </sheetView>
  </sheetViews>
  <sheetFormatPr baseColWidth="10" defaultRowHeight="14.5" x14ac:dyDescent="0.35"/>
  <cols>
    <col min="1" max="1" width="13.90625" style="1" bestFit="1" customWidth="1"/>
    <col min="2" max="2" width="14.08984375" style="1" bestFit="1" customWidth="1"/>
    <col min="3" max="3" width="19" style="1" bestFit="1" customWidth="1"/>
    <col min="4" max="4" width="13" style="1" bestFit="1" customWidth="1"/>
    <col min="5" max="6" width="10.90625" style="1"/>
    <col min="7" max="7" width="14.08984375" style="1" bestFit="1" customWidth="1"/>
    <col min="8" max="16384" width="10.90625" style="1"/>
  </cols>
  <sheetData>
    <row r="1" spans="1:7" ht="18.5" x14ac:dyDescent="0.45">
      <c r="A1" s="8" t="s">
        <v>1</v>
      </c>
      <c r="B1" s="9" t="s">
        <v>9</v>
      </c>
      <c r="C1" s="8" t="s">
        <v>10</v>
      </c>
      <c r="D1" s="8" t="s">
        <v>0</v>
      </c>
      <c r="E1" s="3"/>
    </row>
    <row r="2" spans="1:7" ht="18.5" x14ac:dyDescent="0.45">
      <c r="A2" s="2" t="s">
        <v>2</v>
      </c>
      <c r="B2" s="10">
        <v>42348866</v>
      </c>
      <c r="C2" s="2" t="str">
        <f>Tabla46[[#This Row],[Empleado]]&amp;Tabla46[[#This Row],[Cédula]]</f>
        <v>Pedro42348866</v>
      </c>
      <c r="D2" s="4">
        <v>1800000</v>
      </c>
      <c r="E2" s="3"/>
    </row>
    <row r="3" spans="1:7" ht="18.5" x14ac:dyDescent="0.45">
      <c r="A3" s="2" t="s">
        <v>3</v>
      </c>
      <c r="B3" s="10">
        <v>42958161</v>
      </c>
      <c r="C3" s="2" t="str">
        <f>Tabla46[[#This Row],[Empleado]]&amp;Tabla46[[#This Row],[Cédula]]</f>
        <v>Juan42958161</v>
      </c>
      <c r="D3" s="4">
        <v>2400000</v>
      </c>
      <c r="E3" s="3"/>
    </row>
    <row r="4" spans="1:7" ht="18.5" x14ac:dyDescent="0.45">
      <c r="A4" s="2" t="s">
        <v>4</v>
      </c>
      <c r="B4" s="10">
        <v>64531586</v>
      </c>
      <c r="C4" s="2" t="str">
        <f>Tabla46[[#This Row],[Empleado]]&amp;Tabla46[[#This Row],[Cédula]]</f>
        <v>Carlos64531586</v>
      </c>
      <c r="D4" s="4">
        <v>1600000</v>
      </c>
      <c r="E4" s="3"/>
      <c r="F4" s="3"/>
      <c r="G4" s="3"/>
    </row>
    <row r="5" spans="1:7" ht="18.5" x14ac:dyDescent="0.45">
      <c r="A5" s="2" t="s">
        <v>5</v>
      </c>
      <c r="B5" s="10">
        <v>67900939</v>
      </c>
      <c r="C5" s="2" t="str">
        <f>Tabla46[[#This Row],[Empleado]]&amp;Tabla46[[#This Row],[Cédula]]</f>
        <v>Laura67900939</v>
      </c>
      <c r="D5" s="4">
        <v>1700000</v>
      </c>
      <c r="E5" s="3"/>
      <c r="F5" s="3"/>
      <c r="G5" s="3"/>
    </row>
    <row r="6" spans="1:7" ht="18.5" x14ac:dyDescent="0.45">
      <c r="A6" s="2" t="s">
        <v>6</v>
      </c>
      <c r="B6" s="10">
        <v>64357671</v>
      </c>
      <c r="C6" s="2" t="str">
        <f>Tabla46[[#This Row],[Empleado]]&amp;Tabla46[[#This Row],[Cédula]]</f>
        <v>Mónica64357671</v>
      </c>
      <c r="D6" s="4">
        <v>1800000</v>
      </c>
      <c r="E6" s="3"/>
      <c r="F6" s="3"/>
      <c r="G6" s="3"/>
    </row>
    <row r="7" spans="1:7" ht="18.5" x14ac:dyDescent="0.45">
      <c r="A7" s="2" t="s">
        <v>7</v>
      </c>
      <c r="B7" s="10">
        <v>34133859</v>
      </c>
      <c r="C7" s="2" t="str">
        <f>Tabla46[[#This Row],[Empleado]]&amp;Tabla46[[#This Row],[Cédula]]</f>
        <v>Erika34133859</v>
      </c>
      <c r="D7" s="4">
        <v>2000000</v>
      </c>
      <c r="E7" s="3"/>
      <c r="F7" s="3"/>
      <c r="G7" s="3"/>
    </row>
    <row r="8" spans="1:7" ht="18.5" x14ac:dyDescent="0.45">
      <c r="A8" s="3"/>
      <c r="B8" s="3"/>
      <c r="C8" s="3"/>
      <c r="D8" s="3"/>
      <c r="E8" s="3"/>
      <c r="F8" s="3"/>
      <c r="G8" s="3"/>
    </row>
    <row r="10" spans="1:7" ht="18.5" x14ac:dyDescent="0.45">
      <c r="B10" s="11" t="s">
        <v>1</v>
      </c>
      <c r="C10" s="12" t="s">
        <v>4</v>
      </c>
    </row>
    <row r="11" spans="1:7" ht="18.5" x14ac:dyDescent="0.45">
      <c r="B11" s="11" t="s">
        <v>9</v>
      </c>
      <c r="C11" s="13">
        <v>64531586</v>
      </c>
    </row>
    <row r="12" spans="1:7" ht="18.5" x14ac:dyDescent="0.45">
      <c r="B12" s="11" t="s">
        <v>0</v>
      </c>
      <c r="C12" s="14">
        <f>VLOOKUP(C10&amp;C11,C2:D7,2,0)</f>
        <v>1600000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67BFC-8ED3-4F0B-8AC0-CCC01DDFB44A}">
  <dimension ref="A1:D11"/>
  <sheetViews>
    <sheetView workbookViewId="0">
      <selection activeCell="D2" sqref="D2"/>
    </sheetView>
  </sheetViews>
  <sheetFormatPr baseColWidth="10" defaultRowHeight="18.5" x14ac:dyDescent="0.45"/>
  <cols>
    <col min="1" max="1" width="16.81640625" style="3" customWidth="1"/>
    <col min="2" max="2" width="18.36328125" style="3" customWidth="1"/>
    <col min="3" max="3" width="6.7265625" style="3" customWidth="1"/>
    <col min="4" max="4" width="49.54296875" style="3" customWidth="1"/>
    <col min="5" max="16384" width="10.90625" style="3"/>
  </cols>
  <sheetData>
    <row r="1" spans="1:4" x14ac:dyDescent="0.45">
      <c r="A1" s="15" t="s">
        <v>11</v>
      </c>
      <c r="B1" s="15" t="s">
        <v>12</v>
      </c>
      <c r="C1" s="16"/>
      <c r="D1" s="3" t="s">
        <v>27</v>
      </c>
    </row>
    <row r="2" spans="1:4" x14ac:dyDescent="0.45">
      <c r="A2" s="2" t="s">
        <v>2</v>
      </c>
      <c r="B2" s="2" t="s">
        <v>20</v>
      </c>
      <c r="D2" s="3">
        <f>IFERROR(VLOOKUP(B2,A$2:A$11,1,0),0)</f>
        <v>0</v>
      </c>
    </row>
    <row r="3" spans="1:4" x14ac:dyDescent="0.45">
      <c r="A3" s="2" t="s">
        <v>13</v>
      </c>
      <c r="B3" s="2" t="s">
        <v>21</v>
      </c>
      <c r="D3" s="3">
        <f t="shared" ref="D3:D11" si="0">IFERROR(VLOOKUP(B3,A$2:A$11,1,0),0)</f>
        <v>0</v>
      </c>
    </row>
    <row r="4" spans="1:4" x14ac:dyDescent="0.45">
      <c r="A4" s="2" t="s">
        <v>5</v>
      </c>
      <c r="B4" s="2" t="s">
        <v>5</v>
      </c>
      <c r="D4" s="3" t="str">
        <f t="shared" si="0"/>
        <v>Laura</v>
      </c>
    </row>
    <row r="5" spans="1:4" x14ac:dyDescent="0.45">
      <c r="A5" s="2" t="s">
        <v>7</v>
      </c>
      <c r="B5" s="2" t="s">
        <v>3</v>
      </c>
      <c r="D5" s="3">
        <f t="shared" si="0"/>
        <v>0</v>
      </c>
    </row>
    <row r="6" spans="1:4" x14ac:dyDescent="0.45">
      <c r="A6" s="2" t="s">
        <v>14</v>
      </c>
      <c r="B6" s="2" t="s">
        <v>22</v>
      </c>
      <c r="D6" s="3">
        <f t="shared" si="0"/>
        <v>0</v>
      </c>
    </row>
    <row r="7" spans="1:4" x14ac:dyDescent="0.45">
      <c r="A7" s="2" t="s">
        <v>15</v>
      </c>
      <c r="B7" s="2" t="s">
        <v>17</v>
      </c>
      <c r="D7" s="3" t="str">
        <f t="shared" si="0"/>
        <v>Nora</v>
      </c>
    </row>
    <row r="8" spans="1:4" x14ac:dyDescent="0.45">
      <c r="A8" s="2" t="s">
        <v>16</v>
      </c>
      <c r="B8" s="2" t="s">
        <v>23</v>
      </c>
      <c r="D8" s="3">
        <f t="shared" si="0"/>
        <v>0</v>
      </c>
    </row>
    <row r="9" spans="1:4" x14ac:dyDescent="0.45">
      <c r="A9" s="2" t="s">
        <v>17</v>
      </c>
      <c r="B9" s="2" t="s">
        <v>24</v>
      </c>
      <c r="D9" s="3">
        <f t="shared" si="0"/>
        <v>0</v>
      </c>
    </row>
    <row r="10" spans="1:4" x14ac:dyDescent="0.45">
      <c r="A10" s="2" t="s">
        <v>18</v>
      </c>
      <c r="B10" s="2" t="s">
        <v>25</v>
      </c>
      <c r="D10" s="3">
        <f t="shared" si="0"/>
        <v>0</v>
      </c>
    </row>
    <row r="11" spans="1:4" x14ac:dyDescent="0.45">
      <c r="A11" s="2" t="s">
        <v>19</v>
      </c>
      <c r="B11" s="2" t="s">
        <v>26</v>
      </c>
      <c r="D11" s="3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Buscarv</vt:lpstr>
      <vt:lpstr>Izquierda</vt:lpstr>
      <vt:lpstr>2 Criterios</vt:lpstr>
      <vt:lpstr>Comparar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Edinson Sabogal Bernal</dc:creator>
  <cp:lastModifiedBy>Edinson Sabogal Bernal</cp:lastModifiedBy>
  <dcterms:created xsi:type="dcterms:W3CDTF">2022-08-30T11:50:49Z</dcterms:created>
  <dcterms:modified xsi:type="dcterms:W3CDTF">2022-08-30T14:27:40Z</dcterms:modified>
</cp:coreProperties>
</file>