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ad" sheetId="1" state="visible" r:id="rId1"/>
    <sheet xmlns:r="http://schemas.openxmlformats.org/officeDocument/2006/relationships" name="Fecha de una ed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0" fontId="0" fillId="4" borderId="1" pivotButton="0" quotePrefix="0" xfId="0"/>
    <xf numFmtId="2" fontId="0" fillId="4" borderId="1" pivotButton="0" quotePrefix="0" xfId="0"/>
    <xf numFmtId="165" fontId="0" fillId="4" borderId="1" pivotButton="0" quotePrefix="0" xfId="0"/>
    <xf numFmtId="0" fontId="0" fillId="2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30" customWidth="1" min="4" max="4"/>
    <col width="10" customWidth="1" min="5" max="5"/>
    <col width="12" customWidth="1" min="6" max="6"/>
    <col width="14" customWidth="1" min="7" max="7"/>
    <col width="14" customWidth="1" min="8" max="8"/>
    <col width="3" customWidth="1" min="9" max="9"/>
    <col width="3" customWidth="1" min="10" max="10"/>
    <col width="8" customWidth="1" min="11" max="11"/>
    <col width="14" customWidth="1" min="12" max="12"/>
  </cols>
  <sheetData>
    <row r="1">
      <c r="A1" s="1" t="inlineStr">
        <is>
          <t>Calcular la edad en Excel</t>
        </is>
      </c>
    </row>
    <row r="2">
      <c r="A2" s="2" t="inlineStr">
        <is>
          <t>Gerencie.com. Fecha de corte en B3 (escriba =HOY() para la fecha actual).</t>
        </is>
      </c>
    </row>
    <row r="3">
      <c r="A3" s="3" t="inlineStr">
        <is>
          <t>Fecha de corte</t>
        </is>
      </c>
      <c r="B3" s="4" t="n">
        <v>46308</v>
      </c>
    </row>
    <row r="4">
      <c r="K4" s="3" t="inlineStr">
        <is>
          <t>Grupos de edad</t>
        </is>
      </c>
    </row>
    <row r="5" ht="45" customHeight="1">
      <c r="A5" s="5" t="inlineStr">
        <is>
          <t>Nombre</t>
        </is>
      </c>
      <c r="B5" s="5" t="inlineStr">
        <is>
          <t>Fecha de nacimiento</t>
        </is>
      </c>
      <c r="C5" s="5" t="inlineStr">
        <is>
          <t>Edad en años =SIFECHA(B;corte;"y")</t>
        </is>
      </c>
      <c r="D5" s="5" t="inlineStr">
        <is>
          <t>Años, meses y días</t>
        </is>
      </c>
      <c r="E5" s="5" t="inlineStr">
        <is>
          <t>Edad en meses</t>
        </is>
      </c>
      <c r="F5" s="5" t="inlineStr">
        <is>
          <t>Edad con decimales</t>
        </is>
      </c>
      <c r="G5" s="5" t="inlineStr">
        <is>
          <t>Próximo cumpleaños</t>
        </is>
      </c>
      <c r="H5" s="5" t="inlineStr">
        <is>
          <t>Grupo de edad</t>
        </is>
      </c>
      <c r="I5" s="5" t="inlineStr"/>
      <c r="J5" s="5" t="inlineStr"/>
      <c r="K5" s="5" t="inlineStr">
        <is>
          <t>Desde</t>
        </is>
      </c>
      <c r="L5" s="5" t="inlineStr">
        <is>
          <t>Grupo</t>
        </is>
      </c>
    </row>
    <row r="6">
      <c r="A6" s="6" t="inlineStr">
        <is>
          <t>Ana</t>
        </is>
      </c>
      <c r="B6" s="4" t="n">
        <v>33159</v>
      </c>
      <c r="C6" s="7">
        <f>DATEDIF(B6,$B$3,"y")</f>
        <v/>
      </c>
      <c r="D6" s="7">
        <f>DATEDIF(B6,$B$3,"y")&amp;" años, "&amp;DATEDIF(B6,$B$3,"ym")&amp;" meses y "&amp;($B$3-EDATE(B6,DATEDIF(B6,$B$3,"m")))&amp;" días"</f>
        <v/>
      </c>
      <c r="E6" s="7">
        <f>DATEDIF(B6,$B$3,"m")</f>
        <v/>
      </c>
      <c r="F6" s="8">
        <f>TRUNC(YEARFRAC(B6,$B$3,1),2)</f>
        <v/>
      </c>
      <c r="G6" s="9">
        <f>EDATE(B6,12*(C6+1))</f>
        <v/>
      </c>
      <c r="H6" s="7">
        <f>VLOOKUP(C6,$K$6:$L$10,2,TRUE)</f>
        <v/>
      </c>
      <c r="K6" s="6" t="n">
        <v>0</v>
      </c>
      <c r="L6" s="6" t="inlineStr">
        <is>
          <t>Menor de 18</t>
        </is>
      </c>
    </row>
    <row r="7">
      <c r="A7" s="6" t="inlineStr">
        <is>
          <t>Luis</t>
        </is>
      </c>
      <c r="B7" s="4" t="n">
        <v>31334</v>
      </c>
      <c r="C7" s="7">
        <f>DATEDIF(B7,$B$3,"y")</f>
        <v/>
      </c>
      <c r="D7" s="7">
        <f>DATEDIF(B7,$B$3,"y")&amp;" años, "&amp;DATEDIF(B7,$B$3,"ym")&amp;" meses y "&amp;($B$3-EDATE(B7,DATEDIF(B7,$B$3,"m")))&amp;" días"</f>
        <v/>
      </c>
      <c r="E7" s="7">
        <f>DATEDIF(B7,$B$3,"m")</f>
        <v/>
      </c>
      <c r="F7" s="8">
        <f>TRUNC(YEARFRAC(B7,$B$3,1),2)</f>
        <v/>
      </c>
      <c r="G7" s="9">
        <f>EDATE(B7,12*(C7+1))</f>
        <v/>
      </c>
      <c r="H7" s="7">
        <f>VLOOKUP(C7,$K$6:$L$10,2,TRUE)</f>
        <v/>
      </c>
      <c r="K7" s="6" t="n">
        <v>18</v>
      </c>
      <c r="L7" s="6" t="inlineStr">
        <is>
          <t>18 a 29</t>
        </is>
      </c>
    </row>
    <row r="8">
      <c r="A8" s="6" t="inlineStr">
        <is>
          <t>Marta</t>
        </is>
      </c>
      <c r="B8" s="4" t="n">
        <v>36585</v>
      </c>
      <c r="C8" s="7">
        <f>DATEDIF(B8,$B$3,"y")</f>
        <v/>
      </c>
      <c r="D8" s="7">
        <f>DATEDIF(B8,$B$3,"y")&amp;" años, "&amp;DATEDIF(B8,$B$3,"ym")&amp;" meses y "&amp;($B$3-EDATE(B8,DATEDIF(B8,$B$3,"m")))&amp;" días"</f>
        <v/>
      </c>
      <c r="E8" s="7">
        <f>DATEDIF(B8,$B$3,"m")</f>
        <v/>
      </c>
      <c r="F8" s="8">
        <f>TRUNC(YEARFRAC(B8,$B$3,1),2)</f>
        <v/>
      </c>
      <c r="G8" s="9">
        <f>EDATE(B8,12*(C8+1))</f>
        <v/>
      </c>
      <c r="H8" s="7">
        <f>VLOOKUP(C8,$K$6:$L$10,2,TRUE)</f>
        <v/>
      </c>
      <c r="K8" s="6" t="n">
        <v>30</v>
      </c>
      <c r="L8" s="6" t="inlineStr">
        <is>
          <t>30 a 44</t>
        </is>
      </c>
    </row>
    <row r="9">
      <c r="A9" s="6" t="inlineStr">
        <is>
          <t>Pedro</t>
        </is>
      </c>
      <c r="B9" s="4" t="n">
        <v>23441</v>
      </c>
      <c r="C9" s="7">
        <f>DATEDIF(B9,$B$3,"y")</f>
        <v/>
      </c>
      <c r="D9" s="7">
        <f>DATEDIF(B9,$B$3,"y")&amp;" años, "&amp;DATEDIF(B9,$B$3,"ym")&amp;" meses y "&amp;($B$3-EDATE(B9,DATEDIF(B9,$B$3,"m")))&amp;" días"</f>
        <v/>
      </c>
      <c r="E9" s="7">
        <f>DATEDIF(B9,$B$3,"m")</f>
        <v/>
      </c>
      <c r="F9" s="8">
        <f>TRUNC(YEARFRAC(B9,$B$3,1),2)</f>
        <v/>
      </c>
      <c r="G9" s="9">
        <f>EDATE(B9,12*(C9+1))</f>
        <v/>
      </c>
      <c r="H9" s="7">
        <f>VLOOKUP(C9,$K$6:$L$10,2,TRUE)</f>
        <v/>
      </c>
      <c r="K9" s="6" t="n">
        <v>45</v>
      </c>
      <c r="L9" s="6" t="inlineStr">
        <is>
          <t>45 a 59</t>
        </is>
      </c>
    </row>
    <row r="10">
      <c r="A10" s="6" t="inlineStr">
        <is>
          <t>Sofía</t>
        </is>
      </c>
      <c r="B10" s="4" t="n">
        <v>39813</v>
      </c>
      <c r="C10" s="7">
        <f>DATEDIF(B10,$B$3,"y")</f>
        <v/>
      </c>
      <c r="D10" s="7">
        <f>DATEDIF(B10,$B$3,"y")&amp;" años, "&amp;DATEDIF(B10,$B$3,"ym")&amp;" meses y "&amp;($B$3-EDATE(B10,DATEDIF(B10,$B$3,"m")))&amp;" días"</f>
        <v/>
      </c>
      <c r="E10" s="7">
        <f>DATEDIF(B10,$B$3,"m")</f>
        <v/>
      </c>
      <c r="F10" s="8">
        <f>TRUNC(YEARFRAC(B10,$B$3,1),2)</f>
        <v/>
      </c>
      <c r="G10" s="9">
        <f>EDATE(B10,12*(C10+1))</f>
        <v/>
      </c>
      <c r="H10" s="7">
        <f>VLOOKUP(C10,$K$6:$L$10,2,TRUE)</f>
        <v/>
      </c>
      <c r="K10" s="6" t="n">
        <v>60</v>
      </c>
      <c r="L10" s="6" t="inlineStr">
        <is>
          <t>60 o más</t>
        </is>
      </c>
    </row>
    <row r="11">
      <c r="A11" s="6" t="inlineStr">
        <is>
          <t>Jorge</t>
        </is>
      </c>
      <c r="B11" s="4" t="n">
        <v>25404</v>
      </c>
      <c r="C11" s="7">
        <f>DATEDIF(B11,$B$3,"y")</f>
        <v/>
      </c>
      <c r="D11" s="7">
        <f>DATEDIF(B11,$B$3,"y")&amp;" años, "&amp;DATEDIF(B11,$B$3,"ym")&amp;" meses y "&amp;($B$3-EDATE(B11,DATEDIF(B11,$B$3,"m")))&amp;" días"</f>
        <v/>
      </c>
      <c r="E11" s="7">
        <f>DATEDIF(B11,$B$3,"m")</f>
        <v/>
      </c>
      <c r="F11" s="8">
        <f>TRUNC(YEARFRAC(B11,$B$3,1),2)</f>
        <v/>
      </c>
      <c r="G11" s="9">
        <f>EDATE(B11,12*(C11+1))</f>
        <v/>
      </c>
      <c r="H11" s="7">
        <f>VLOOKUP(C11,$K$6:$L$10,2,TRUE)</f>
        <v/>
      </c>
    </row>
    <row r="14">
      <c r="A14" s="10" t="inlineStr">
        <is>
          <t>Celdas amarillas: datos que puede cambiar.</t>
        </is>
      </c>
    </row>
    <row r="15">
      <c r="A15" s="11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20" customWidth="1" min="4" max="4"/>
    <col width="22" customWidth="1" min="5" max="5"/>
  </cols>
  <sheetData>
    <row r="1">
      <c r="A1" s="1" t="inlineStr">
        <is>
          <t>Fecha en que se cumple una edad</t>
        </is>
      </c>
    </row>
    <row r="2">
      <c r="A2" s="2" t="inlineStr">
        <is>
          <t>Fórmula: FECHA.MES(nacimiento;12*edad)</t>
        </is>
      </c>
    </row>
    <row r="4">
      <c r="A4" s="5" t="inlineStr">
        <is>
          <t>Nombre</t>
        </is>
      </c>
      <c r="B4" s="5" t="inlineStr">
        <is>
          <t>Fecha de nacimiento</t>
        </is>
      </c>
      <c r="C4" s="5" t="inlineStr">
        <is>
          <t>Edad objetivo</t>
        </is>
      </c>
      <c r="D4" s="5" t="inlineStr">
        <is>
          <t>Fecha en que la cumple</t>
        </is>
      </c>
      <c r="E4" s="5" t="inlineStr">
        <is>
          <t>¿Ya la cumplió al corte?</t>
        </is>
      </c>
    </row>
    <row r="5">
      <c r="A5" s="6" t="inlineStr">
        <is>
          <t>Pedro</t>
        </is>
      </c>
      <c r="B5" s="4" t="n">
        <v>23441</v>
      </c>
      <c r="C5" s="6" t="n">
        <v>62</v>
      </c>
      <c r="D5" s="9">
        <f>EDATE(B5,12*C5)</f>
        <v/>
      </c>
      <c r="E5" s="7">
        <f>IF(Edad!$B$3&gt;=D5,"Sí","No")</f>
        <v/>
      </c>
    </row>
    <row r="6">
      <c r="A6" s="6" t="inlineStr">
        <is>
          <t>Jorge</t>
        </is>
      </c>
      <c r="B6" s="4" t="n">
        <v>25404</v>
      </c>
      <c r="C6" s="6" t="n">
        <v>57</v>
      </c>
      <c r="D6" s="9">
        <f>EDATE(B6,12*C6)</f>
        <v/>
      </c>
      <c r="E6" s="7">
        <f>IF(Edad!$B$3&gt;=D6,"Sí","No")</f>
        <v/>
      </c>
    </row>
    <row r="7">
      <c r="A7" s="6" t="inlineStr">
        <is>
          <t>Ana</t>
        </is>
      </c>
      <c r="B7" s="4" t="n">
        <v>33159</v>
      </c>
      <c r="C7" s="6" t="n">
        <v>18</v>
      </c>
      <c r="D7" s="9">
        <f>EDATE(B7,12*C7)</f>
        <v/>
      </c>
      <c r="E7" s="7">
        <f>IF(Edad!$B$3&gt;=D7,"Sí","No")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2026-10-13T12:13:53Z</dcterms:created>
  <dcterms:modified xmlns:dcterms="http://purl.org/dc/terms/" xmlns:xsi="http://www.w3.org/2001/XMLSchema-instance" xsi:type="dcterms:W3CDTF">2026-10-13T12:13:53Z</dcterms:modified>
</cp:coreProperties>
</file>