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uploads\"/>
    </mc:Choice>
  </mc:AlternateContent>
  <xr:revisionPtr revIDLastSave="0" documentId="8_{B422A40A-1640-441B-AA91-303E89E23491}" xr6:coauthVersionLast="47" xr6:coauthVersionMax="47" xr10:uidLastSave="{00000000-0000-0000-0000-000000000000}"/>
  <bookViews>
    <workbookView xWindow="-110" yWindow="-110" windowWidth="38620" windowHeight="21100" xr2:uid="{AE389C58-C7F7-4E1E-920D-8A5499123E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5" i="1" l="1"/>
  <c r="D165" i="1"/>
  <c r="G165" i="1" s="1"/>
  <c r="H165" i="1" s="1"/>
  <c r="E165" i="1"/>
  <c r="E8" i="1"/>
  <c r="G8" i="1" s="1"/>
  <c r="H8" i="1" s="1"/>
  <c r="E9" i="1"/>
  <c r="E10" i="1"/>
  <c r="E11" i="1"/>
  <c r="E12" i="1"/>
  <c r="E13" i="1"/>
  <c r="E14" i="1"/>
  <c r="E15" i="1"/>
  <c r="E16" i="1"/>
  <c r="E17" i="1"/>
  <c r="E18" i="1"/>
  <c r="G18" i="1" s="1"/>
  <c r="H18" i="1" s="1"/>
  <c r="E19" i="1"/>
  <c r="E20" i="1"/>
  <c r="E21" i="1"/>
  <c r="E22" i="1"/>
  <c r="G22" i="1" s="1"/>
  <c r="H22" i="1" s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G43" i="1" s="1"/>
  <c r="H43" i="1" s="1"/>
  <c r="E44" i="1"/>
  <c r="E45" i="1"/>
  <c r="E46" i="1"/>
  <c r="E47" i="1"/>
  <c r="E48" i="1"/>
  <c r="E49" i="1"/>
  <c r="E50" i="1"/>
  <c r="E51" i="1"/>
  <c r="E52" i="1"/>
  <c r="G52" i="1" s="1"/>
  <c r="H52" i="1" s="1"/>
  <c r="E53" i="1"/>
  <c r="E54" i="1"/>
  <c r="E55" i="1"/>
  <c r="G55" i="1" s="1"/>
  <c r="H55" i="1" s="1"/>
  <c r="E56" i="1"/>
  <c r="G56" i="1" s="1"/>
  <c r="H56" i="1" s="1"/>
  <c r="E57" i="1"/>
  <c r="E58" i="1"/>
  <c r="E59" i="1"/>
  <c r="E60" i="1"/>
  <c r="E61" i="1"/>
  <c r="E62" i="1"/>
  <c r="E63" i="1"/>
  <c r="E64" i="1"/>
  <c r="E65" i="1"/>
  <c r="E66" i="1"/>
  <c r="G66" i="1" s="1"/>
  <c r="H66" i="1" s="1"/>
  <c r="E67" i="1"/>
  <c r="E68" i="1"/>
  <c r="G68" i="1" s="1"/>
  <c r="H68" i="1" s="1"/>
  <c r="E69" i="1"/>
  <c r="E70" i="1"/>
  <c r="G70" i="1" s="1"/>
  <c r="H70" i="1" s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G94" i="1" s="1"/>
  <c r="H94" i="1" s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G126" i="1" s="1"/>
  <c r="H126" i="1" s="1"/>
  <c r="E127" i="1"/>
  <c r="E128" i="1"/>
  <c r="E129" i="1"/>
  <c r="E130" i="1"/>
  <c r="E131" i="1"/>
  <c r="E132" i="1"/>
  <c r="E133" i="1"/>
  <c r="E134" i="1"/>
  <c r="E135" i="1"/>
  <c r="E136" i="1"/>
  <c r="G136" i="1" s="1"/>
  <c r="H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7" i="1"/>
  <c r="F8" i="1"/>
  <c r="F9" i="1"/>
  <c r="G9" i="1" s="1"/>
  <c r="H9" i="1" s="1"/>
  <c r="F10" i="1"/>
  <c r="F11" i="1"/>
  <c r="F12" i="1"/>
  <c r="F13" i="1"/>
  <c r="G13" i="1" s="1"/>
  <c r="H13" i="1" s="1"/>
  <c r="F14" i="1"/>
  <c r="F15" i="1"/>
  <c r="G15" i="1" s="1"/>
  <c r="H15" i="1" s="1"/>
  <c r="F16" i="1"/>
  <c r="F17" i="1"/>
  <c r="F18" i="1"/>
  <c r="F19" i="1"/>
  <c r="F20" i="1"/>
  <c r="F21" i="1"/>
  <c r="G21" i="1" s="1"/>
  <c r="H21" i="1" s="1"/>
  <c r="F22" i="1"/>
  <c r="F23" i="1"/>
  <c r="F24" i="1"/>
  <c r="F25" i="1"/>
  <c r="G25" i="1" s="1"/>
  <c r="H25" i="1" s="1"/>
  <c r="F26" i="1"/>
  <c r="F27" i="1"/>
  <c r="G27" i="1" s="1"/>
  <c r="H27" i="1" s="1"/>
  <c r="F28" i="1"/>
  <c r="F29" i="1"/>
  <c r="F30" i="1"/>
  <c r="F31" i="1"/>
  <c r="F32" i="1"/>
  <c r="F33" i="1"/>
  <c r="G33" i="1" s="1"/>
  <c r="H33" i="1" s="1"/>
  <c r="F34" i="1"/>
  <c r="F35" i="1"/>
  <c r="F36" i="1"/>
  <c r="F37" i="1"/>
  <c r="G37" i="1" s="1"/>
  <c r="H37" i="1" s="1"/>
  <c r="F38" i="1"/>
  <c r="F39" i="1"/>
  <c r="G39" i="1" s="1"/>
  <c r="H39" i="1" s="1"/>
  <c r="F40" i="1"/>
  <c r="F41" i="1"/>
  <c r="F42" i="1"/>
  <c r="F43" i="1"/>
  <c r="F44" i="1"/>
  <c r="F45" i="1"/>
  <c r="G45" i="1" s="1"/>
  <c r="H45" i="1" s="1"/>
  <c r="F46" i="1"/>
  <c r="F47" i="1"/>
  <c r="F48" i="1"/>
  <c r="F49" i="1"/>
  <c r="G49" i="1" s="1"/>
  <c r="H49" i="1" s="1"/>
  <c r="F50" i="1"/>
  <c r="F51" i="1"/>
  <c r="G51" i="1" s="1"/>
  <c r="H51" i="1" s="1"/>
  <c r="F52" i="1"/>
  <c r="F53" i="1"/>
  <c r="F54" i="1"/>
  <c r="F55" i="1"/>
  <c r="F56" i="1"/>
  <c r="F57" i="1"/>
  <c r="G57" i="1" s="1"/>
  <c r="H57" i="1" s="1"/>
  <c r="F58" i="1"/>
  <c r="F59" i="1"/>
  <c r="F60" i="1"/>
  <c r="F61" i="1"/>
  <c r="G61" i="1" s="1"/>
  <c r="H61" i="1" s="1"/>
  <c r="F62" i="1"/>
  <c r="F63" i="1"/>
  <c r="G63" i="1" s="1"/>
  <c r="H63" i="1" s="1"/>
  <c r="F64" i="1"/>
  <c r="F65" i="1"/>
  <c r="F66" i="1"/>
  <c r="F67" i="1"/>
  <c r="F68" i="1"/>
  <c r="F69" i="1"/>
  <c r="G69" i="1" s="1"/>
  <c r="H69" i="1" s="1"/>
  <c r="F70" i="1"/>
  <c r="F71" i="1"/>
  <c r="F72" i="1"/>
  <c r="F73" i="1"/>
  <c r="G73" i="1" s="1"/>
  <c r="H73" i="1" s="1"/>
  <c r="F74" i="1"/>
  <c r="F75" i="1"/>
  <c r="G75" i="1" s="1"/>
  <c r="H75" i="1" s="1"/>
  <c r="F76" i="1"/>
  <c r="F77" i="1"/>
  <c r="F78" i="1"/>
  <c r="F79" i="1"/>
  <c r="F80" i="1"/>
  <c r="F81" i="1"/>
  <c r="G81" i="1" s="1"/>
  <c r="H81" i="1" s="1"/>
  <c r="F82" i="1"/>
  <c r="F83" i="1"/>
  <c r="F84" i="1"/>
  <c r="F85" i="1"/>
  <c r="G85" i="1" s="1"/>
  <c r="H85" i="1" s="1"/>
  <c r="F86" i="1"/>
  <c r="F87" i="1"/>
  <c r="G87" i="1" s="1"/>
  <c r="H87" i="1" s="1"/>
  <c r="F88" i="1"/>
  <c r="F89" i="1"/>
  <c r="F90" i="1"/>
  <c r="F91" i="1"/>
  <c r="F92" i="1"/>
  <c r="F93" i="1"/>
  <c r="G93" i="1" s="1"/>
  <c r="H93" i="1" s="1"/>
  <c r="F94" i="1"/>
  <c r="F95" i="1"/>
  <c r="F96" i="1"/>
  <c r="F97" i="1"/>
  <c r="G97" i="1" s="1"/>
  <c r="H97" i="1" s="1"/>
  <c r="F98" i="1"/>
  <c r="F99" i="1"/>
  <c r="G99" i="1" s="1"/>
  <c r="H99" i="1" s="1"/>
  <c r="F100" i="1"/>
  <c r="F101" i="1"/>
  <c r="F102" i="1"/>
  <c r="F103" i="1"/>
  <c r="F104" i="1"/>
  <c r="F105" i="1"/>
  <c r="G105" i="1" s="1"/>
  <c r="H105" i="1" s="1"/>
  <c r="F106" i="1"/>
  <c r="F107" i="1"/>
  <c r="F108" i="1"/>
  <c r="F109" i="1"/>
  <c r="G109" i="1" s="1"/>
  <c r="H109" i="1" s="1"/>
  <c r="F110" i="1"/>
  <c r="F111" i="1"/>
  <c r="G111" i="1" s="1"/>
  <c r="H111" i="1" s="1"/>
  <c r="F112" i="1"/>
  <c r="F113" i="1"/>
  <c r="F114" i="1"/>
  <c r="F115" i="1"/>
  <c r="F116" i="1"/>
  <c r="F117" i="1"/>
  <c r="G117" i="1" s="1"/>
  <c r="H117" i="1" s="1"/>
  <c r="F118" i="1"/>
  <c r="F119" i="1"/>
  <c r="F120" i="1"/>
  <c r="F121" i="1"/>
  <c r="G121" i="1" s="1"/>
  <c r="H121" i="1" s="1"/>
  <c r="F122" i="1"/>
  <c r="F123" i="1"/>
  <c r="G123" i="1" s="1"/>
  <c r="H123" i="1" s="1"/>
  <c r="F124" i="1"/>
  <c r="F125" i="1"/>
  <c r="F126" i="1"/>
  <c r="F127" i="1"/>
  <c r="F128" i="1"/>
  <c r="F129" i="1"/>
  <c r="G129" i="1" s="1"/>
  <c r="H129" i="1" s="1"/>
  <c r="F130" i="1"/>
  <c r="F131" i="1"/>
  <c r="F132" i="1"/>
  <c r="F133" i="1"/>
  <c r="G133" i="1" s="1"/>
  <c r="H133" i="1" s="1"/>
  <c r="F134" i="1"/>
  <c r="F135" i="1"/>
  <c r="G135" i="1" s="1"/>
  <c r="H135" i="1" s="1"/>
  <c r="F136" i="1"/>
  <c r="F137" i="1"/>
  <c r="F138" i="1"/>
  <c r="F139" i="1"/>
  <c r="F140" i="1"/>
  <c r="F141" i="1"/>
  <c r="G141" i="1" s="1"/>
  <c r="H141" i="1" s="1"/>
  <c r="F142" i="1"/>
  <c r="F143" i="1"/>
  <c r="F144" i="1"/>
  <c r="F145" i="1"/>
  <c r="G145" i="1" s="1"/>
  <c r="H145" i="1" s="1"/>
  <c r="F146" i="1"/>
  <c r="F147" i="1"/>
  <c r="G147" i="1" s="1"/>
  <c r="H147" i="1" s="1"/>
  <c r="F148" i="1"/>
  <c r="F149" i="1"/>
  <c r="F150" i="1"/>
  <c r="F151" i="1"/>
  <c r="F152" i="1"/>
  <c r="F153" i="1"/>
  <c r="G153" i="1" s="1"/>
  <c r="H153" i="1" s="1"/>
  <c r="F154" i="1"/>
  <c r="F155" i="1"/>
  <c r="F156" i="1"/>
  <c r="F7" i="1"/>
  <c r="G146" i="1" l="1"/>
  <c r="H146" i="1" s="1"/>
  <c r="G134" i="1"/>
  <c r="H134" i="1" s="1"/>
  <c r="G122" i="1"/>
  <c r="H122" i="1" s="1"/>
  <c r="G110" i="1"/>
  <c r="H110" i="1" s="1"/>
  <c r="G98" i="1"/>
  <c r="H98" i="1" s="1"/>
  <c r="G86" i="1"/>
  <c r="H86" i="1" s="1"/>
  <c r="G74" i="1"/>
  <c r="H74" i="1" s="1"/>
  <c r="G62" i="1"/>
  <c r="H62" i="1" s="1"/>
  <c r="G50" i="1"/>
  <c r="H50" i="1" s="1"/>
  <c r="G38" i="1"/>
  <c r="H38" i="1" s="1"/>
  <c r="G26" i="1"/>
  <c r="H26" i="1" s="1"/>
  <c r="G14" i="1"/>
  <c r="H14" i="1" s="1"/>
  <c r="G149" i="1"/>
  <c r="H149" i="1" s="1"/>
  <c r="G137" i="1"/>
  <c r="H137" i="1" s="1"/>
  <c r="G125" i="1"/>
  <c r="H125" i="1" s="1"/>
  <c r="G53" i="1"/>
  <c r="H53" i="1" s="1"/>
  <c r="G148" i="1"/>
  <c r="H148" i="1" s="1"/>
  <c r="G108" i="1"/>
  <c r="H108" i="1" s="1"/>
  <c r="G96" i="1"/>
  <c r="H96" i="1" s="1"/>
  <c r="G84" i="1"/>
  <c r="H84" i="1" s="1"/>
  <c r="G36" i="1"/>
  <c r="H36" i="1" s="1"/>
  <c r="G107" i="1"/>
  <c r="H107" i="1" s="1"/>
  <c r="G95" i="1"/>
  <c r="H95" i="1" s="1"/>
  <c r="G23" i="1"/>
  <c r="H23" i="1" s="1"/>
  <c r="G156" i="1"/>
  <c r="H156" i="1" s="1"/>
  <c r="G155" i="1"/>
  <c r="H155" i="1" s="1"/>
  <c r="G154" i="1"/>
  <c r="H154" i="1" s="1"/>
  <c r="G152" i="1"/>
  <c r="H152" i="1" s="1"/>
  <c r="G151" i="1"/>
  <c r="H151" i="1" s="1"/>
  <c r="G144" i="1"/>
  <c r="H144" i="1" s="1"/>
  <c r="G143" i="1"/>
  <c r="H143" i="1" s="1"/>
  <c r="G142" i="1"/>
  <c r="H142" i="1" s="1"/>
  <c r="G139" i="1"/>
  <c r="H139" i="1" s="1"/>
  <c r="G140" i="1"/>
  <c r="H140" i="1" s="1"/>
  <c r="G150" i="1"/>
  <c r="H150" i="1" s="1"/>
  <c r="G131" i="1"/>
  <c r="H131" i="1" s="1"/>
  <c r="G130" i="1"/>
  <c r="H130" i="1" s="1"/>
  <c r="G128" i="1"/>
  <c r="H128" i="1" s="1"/>
  <c r="G132" i="1"/>
  <c r="H132" i="1" s="1"/>
  <c r="G127" i="1"/>
  <c r="H127" i="1" s="1"/>
  <c r="G138" i="1"/>
  <c r="H138" i="1" s="1"/>
  <c r="G119" i="1"/>
  <c r="H119" i="1" s="1"/>
  <c r="G118" i="1"/>
  <c r="H118" i="1" s="1"/>
  <c r="G116" i="1"/>
  <c r="H116" i="1" s="1"/>
  <c r="G120" i="1"/>
  <c r="H120" i="1" s="1"/>
  <c r="G115" i="1"/>
  <c r="H115" i="1" s="1"/>
  <c r="G124" i="1"/>
  <c r="H124" i="1" s="1"/>
  <c r="G104" i="1"/>
  <c r="H104" i="1" s="1"/>
  <c r="G103" i="1"/>
  <c r="H103" i="1" s="1"/>
  <c r="G114" i="1"/>
  <c r="H114" i="1" s="1"/>
  <c r="G113" i="1"/>
  <c r="H113" i="1" s="1"/>
  <c r="G112" i="1"/>
  <c r="H112" i="1" s="1"/>
  <c r="G106" i="1"/>
  <c r="H106" i="1" s="1"/>
  <c r="G92" i="1"/>
  <c r="H92" i="1" s="1"/>
  <c r="G91" i="1"/>
  <c r="H91" i="1" s="1"/>
  <c r="G102" i="1"/>
  <c r="H102" i="1" s="1"/>
  <c r="G101" i="1"/>
  <c r="H101" i="1" s="1"/>
  <c r="G100" i="1"/>
  <c r="H100" i="1" s="1"/>
  <c r="G90" i="1"/>
  <c r="H90" i="1" s="1"/>
  <c r="G83" i="1"/>
  <c r="H83" i="1" s="1"/>
  <c r="G79" i="1"/>
  <c r="H79" i="1" s="1"/>
  <c r="G89" i="1"/>
  <c r="H89" i="1" s="1"/>
  <c r="G88" i="1"/>
  <c r="H88" i="1" s="1"/>
  <c r="G82" i="1"/>
  <c r="H82" i="1" s="1"/>
  <c r="G80" i="1"/>
  <c r="H80" i="1" s="1"/>
  <c r="G67" i="1"/>
  <c r="H67" i="1" s="1"/>
  <c r="G78" i="1"/>
  <c r="H78" i="1" s="1"/>
  <c r="G77" i="1"/>
  <c r="H77" i="1" s="1"/>
  <c r="G76" i="1"/>
  <c r="H76" i="1" s="1"/>
  <c r="G72" i="1"/>
  <c r="H72" i="1" s="1"/>
  <c r="G71" i="1"/>
  <c r="H71" i="1" s="1"/>
  <c r="G64" i="1"/>
  <c r="H64" i="1" s="1"/>
  <c r="G60" i="1"/>
  <c r="H60" i="1" s="1"/>
  <c r="G59" i="1"/>
  <c r="H59" i="1" s="1"/>
  <c r="G65" i="1"/>
  <c r="H65" i="1" s="1"/>
  <c r="G58" i="1"/>
  <c r="H58" i="1" s="1"/>
  <c r="G48" i="1"/>
  <c r="H48" i="1" s="1"/>
  <c r="G47" i="1"/>
  <c r="H47" i="1" s="1"/>
  <c r="G46" i="1"/>
  <c r="H46" i="1" s="1"/>
  <c r="G44" i="1"/>
  <c r="H44" i="1" s="1"/>
  <c r="G54" i="1"/>
  <c r="H54" i="1" s="1"/>
  <c r="G35" i="1"/>
  <c r="H35" i="1" s="1"/>
  <c r="G34" i="1"/>
  <c r="H34" i="1" s="1"/>
  <c r="G32" i="1"/>
  <c r="H32" i="1" s="1"/>
  <c r="G31" i="1"/>
  <c r="H31" i="1" s="1"/>
  <c r="G42" i="1"/>
  <c r="H42" i="1" s="1"/>
  <c r="G41" i="1"/>
  <c r="H41" i="1" s="1"/>
  <c r="G40" i="1"/>
  <c r="H40" i="1" s="1"/>
  <c r="G20" i="1"/>
  <c r="H20" i="1" s="1"/>
  <c r="G19" i="1"/>
  <c r="H19" i="1" s="1"/>
  <c r="G30" i="1"/>
  <c r="H30" i="1" s="1"/>
  <c r="G29" i="1"/>
  <c r="H29" i="1" s="1"/>
  <c r="G28" i="1"/>
  <c r="H28" i="1" s="1"/>
  <c r="G24" i="1"/>
  <c r="H24" i="1" s="1"/>
  <c r="G17" i="1"/>
  <c r="H17" i="1" s="1"/>
  <c r="G16" i="1"/>
  <c r="H16" i="1" s="1"/>
  <c r="G12" i="1"/>
  <c r="H12" i="1" s="1"/>
  <c r="G11" i="1"/>
  <c r="H11" i="1" s="1"/>
  <c r="G7" i="1"/>
  <c r="H7" i="1" s="1"/>
  <c r="G10" i="1"/>
  <c r="H10" i="1" s="1"/>
  <c r="D164" i="1" l="1"/>
  <c r="F164" i="1" s="1"/>
  <c r="G164" i="1" s="1"/>
  <c r="H164" i="1" s="1"/>
  <c r="D163" i="1"/>
  <c r="F163" i="1" s="1"/>
  <c r="G163" i="1" s="1"/>
  <c r="H163" i="1" s="1"/>
  <c r="F162" i="1"/>
  <c r="G162" i="1" s="1"/>
  <c r="H162" i="1" s="1"/>
  <c r="F161" i="1"/>
  <c r="G161" i="1" s="1"/>
  <c r="H161" i="1" s="1"/>
  <c r="F160" i="1"/>
  <c r="G160" i="1" s="1"/>
  <c r="H160" i="1" s="1"/>
  <c r="F159" i="1"/>
  <c r="G159" i="1" s="1"/>
  <c r="H159" i="1" s="1"/>
  <c r="F158" i="1"/>
  <c r="G158" i="1" s="1"/>
  <c r="H158" i="1" s="1"/>
  <c r="F157" i="1"/>
  <c r="G157" i="1" s="1"/>
  <c r="H157" i="1" s="1"/>
  <c r="H166" i="1" l="1"/>
  <c r="G166" i="1"/>
</calcChain>
</file>

<file path=xl/sharedStrings.xml><?xml version="1.0" encoding="utf-8"?>
<sst xmlns="http://schemas.openxmlformats.org/spreadsheetml/2006/main" count="13" uniqueCount="13">
  <si>
    <t>TOTAL</t>
  </si>
  <si>
    <t>Desde</t>
  </si>
  <si>
    <t>Hasta</t>
  </si>
  <si>
    <t>Deuda</t>
  </si>
  <si>
    <t>Interés diario</t>
  </si>
  <si>
    <t>Interés mensual</t>
  </si>
  <si>
    <t>Interés acumulado</t>
  </si>
  <si>
    <t>Interés corriente</t>
  </si>
  <si>
    <t>Días mora por mes</t>
  </si>
  <si>
    <t>Deuda ingresada por el usuario en el formulario</t>
  </si>
  <si>
    <t xml:space="preserve">Fecha vencimiento vendimiento deuda igresada por el usuario en el formulario </t>
  </si>
  <si>
    <t>Fecha liquidación intereses ingresada por el usuario en el formulario</t>
  </si>
  <si>
    <t>Días del año elegida por el usuairo en un desplegable por el usuario en el formulario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</si>
</sst>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"/>
    <numFmt numFmtId="165" formatCode="d/m/yyyy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65" fontId="3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6" fillId="0" borderId="0" xfId="0" applyFont="1"/>
    <xf numFmtId="10" fontId="4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3" fillId="0" borderId="9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0" fontId="4" fillId="2" borderId="2" xfId="0" applyNumberFormat="1" applyFont="1" applyFill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0" fontId="7" fillId="2" borderId="2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" fontId="4" fillId="3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2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166" fontId="2" fillId="0" borderId="10" xfId="1" applyNumberFormat="1" applyFont="1" applyFill="1" applyBorder="1"/>
    <xf numFmtId="0" fontId="2" fillId="0" borderId="10" xfId="0" applyFont="1" applyBorder="1"/>
    <xf numFmtId="164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164" fontId="3" fillId="0" borderId="4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43" fontId="2" fillId="0" borderId="0" xfId="1" applyFont="1"/>
    <xf numFmtId="10" fontId="4" fillId="0" borderId="11" xfId="0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1E7A-5BFD-49F3-8F2B-D0F84FCF12BD}">
  <dimension ref="A1:J167"/>
  <sheetViews>
    <sheetView tabSelected="1" workbookViewId="0">
      <pane ySplit="1" topLeftCell="A134" activePane="bottomLeft" state="frozen"/>
      <selection pane="bottomLeft" activeCell="G165" sqref="G165"/>
    </sheetView>
  </sheetViews>
  <sheetFormatPr baseColWidth="10" defaultColWidth="14.453125" defaultRowHeight="19" customHeight="1" x14ac:dyDescent="0.35"/>
  <cols>
    <col min="1" max="2" width="14.54296875" style="1" bestFit="1" customWidth="1"/>
    <col min="3" max="3" width="18.1796875" style="1" bestFit="1" customWidth="1"/>
    <col min="4" max="4" width="20.7265625" style="1" bestFit="1" customWidth="1"/>
    <col min="5" max="5" width="22.90625" style="1" customWidth="1"/>
    <col min="6" max="6" width="14.81640625" style="1" bestFit="1" customWidth="1"/>
    <col min="7" max="7" width="26.36328125" style="1" customWidth="1"/>
    <col min="8" max="8" width="21.7265625" style="1" customWidth="1"/>
    <col min="9" max="16384" width="14.453125" style="1"/>
  </cols>
  <sheetData>
    <row r="1" spans="1:9" ht="19" customHeight="1" x14ac:dyDescent="0.35">
      <c r="A1" s="42" t="s">
        <v>9</v>
      </c>
      <c r="B1" s="42"/>
      <c r="C1" s="42"/>
      <c r="D1" s="42"/>
      <c r="E1" s="42"/>
      <c r="F1" s="30">
        <v>10000000</v>
      </c>
    </row>
    <row r="2" spans="1:9" ht="19" customHeight="1" x14ac:dyDescent="0.35">
      <c r="A2" s="42" t="s">
        <v>12</v>
      </c>
      <c r="B2" s="42"/>
      <c r="C2" s="42"/>
      <c r="D2" s="42"/>
      <c r="E2" s="42"/>
      <c r="F2" s="31">
        <v>360</v>
      </c>
    </row>
    <row r="3" spans="1:9" ht="19" customHeight="1" x14ac:dyDescent="0.35">
      <c r="A3" s="42" t="s">
        <v>10</v>
      </c>
      <c r="B3" s="42"/>
      <c r="C3" s="42"/>
      <c r="D3" s="42"/>
      <c r="E3" s="42"/>
      <c r="F3" s="31"/>
    </row>
    <row r="4" spans="1:9" ht="19" customHeight="1" x14ac:dyDescent="0.35">
      <c r="A4" s="43" t="s">
        <v>11</v>
      </c>
      <c r="B4" s="43"/>
      <c r="C4" s="43"/>
      <c r="D4" s="43"/>
      <c r="E4" s="43"/>
      <c r="F4" s="38"/>
    </row>
    <row r="5" spans="1:9" ht="19" customHeight="1" x14ac:dyDescent="0.35">
      <c r="A5" s="2"/>
      <c r="B5" s="2"/>
      <c r="C5" s="2"/>
      <c r="D5" s="2"/>
      <c r="E5" s="2"/>
      <c r="F5" s="3"/>
    </row>
    <row r="6" spans="1:9" ht="19" customHeight="1" x14ac:dyDescent="0.35">
      <c r="A6" s="25" t="s">
        <v>1</v>
      </c>
      <c r="B6" s="26" t="s">
        <v>2</v>
      </c>
      <c r="C6" s="5" t="s">
        <v>7</v>
      </c>
      <c r="D6" s="27" t="s">
        <v>8</v>
      </c>
      <c r="E6" s="28" t="s">
        <v>3</v>
      </c>
      <c r="F6" s="28" t="s">
        <v>4</v>
      </c>
      <c r="G6" s="29" t="s">
        <v>5</v>
      </c>
      <c r="H6" s="28" t="s">
        <v>6</v>
      </c>
      <c r="I6" s="4"/>
    </row>
    <row r="7" spans="1:9" ht="19" customHeight="1" x14ac:dyDescent="0.35">
      <c r="A7" s="7">
        <v>40179</v>
      </c>
      <c r="B7" s="32">
        <v>40209</v>
      </c>
      <c r="C7" s="8">
        <v>0.16139999999999999</v>
      </c>
      <c r="D7" s="6">
        <v>31</v>
      </c>
      <c r="E7" s="33">
        <f>$F$1</f>
        <v>10000000</v>
      </c>
      <c r="F7" s="34">
        <f>(1+C7)^(D7/$F$2)-1</f>
        <v>1.2967838595357994E-2</v>
      </c>
      <c r="G7" s="24">
        <f>E7*F7</f>
        <v>129678.38595357994</v>
      </c>
      <c r="H7" s="10">
        <f>G7</f>
        <v>129678.38595357994</v>
      </c>
      <c r="I7" s="4"/>
    </row>
    <row r="8" spans="1:9" ht="19" customHeight="1" x14ac:dyDescent="0.35">
      <c r="A8" s="7">
        <v>40210</v>
      </c>
      <c r="B8" s="32">
        <v>40237</v>
      </c>
      <c r="C8" s="8">
        <v>0.16139999999999999</v>
      </c>
      <c r="D8" s="6">
        <v>28</v>
      </c>
      <c r="E8" s="33">
        <f t="shared" ref="E8:E71" si="0">$F$1</f>
        <v>10000000</v>
      </c>
      <c r="F8" s="34">
        <f t="shared" ref="F8:F71" si="1">(1+C8)^(D8/$F$2)-1</f>
        <v>1.1705571526120284E-2</v>
      </c>
      <c r="G8" s="24">
        <f t="shared" ref="G8:G71" si="2">E8*F8</f>
        <v>117055.71526120284</v>
      </c>
      <c r="H8" s="10">
        <f t="shared" ref="H8:H71" si="3">G8</f>
        <v>117055.71526120284</v>
      </c>
      <c r="I8" s="4"/>
    </row>
    <row r="9" spans="1:9" ht="19" customHeight="1" x14ac:dyDescent="0.35">
      <c r="A9" s="7">
        <v>40238</v>
      </c>
      <c r="B9" s="32">
        <v>40268</v>
      </c>
      <c r="C9" s="8">
        <v>0.16139999999999999</v>
      </c>
      <c r="D9" s="6">
        <v>31</v>
      </c>
      <c r="E9" s="33">
        <f t="shared" si="0"/>
        <v>10000000</v>
      </c>
      <c r="F9" s="34">
        <f t="shared" si="1"/>
        <v>1.2967838595357994E-2</v>
      </c>
      <c r="G9" s="24">
        <f t="shared" si="2"/>
        <v>129678.38595357994</v>
      </c>
      <c r="H9" s="10">
        <f t="shared" si="3"/>
        <v>129678.38595357994</v>
      </c>
      <c r="I9" s="4"/>
    </row>
    <row r="10" spans="1:9" ht="19" customHeight="1" x14ac:dyDescent="0.35">
      <c r="A10" s="7">
        <v>40269</v>
      </c>
      <c r="B10" s="32">
        <v>40298</v>
      </c>
      <c r="C10" s="8">
        <v>0.15310000000000001</v>
      </c>
      <c r="D10" s="6">
        <v>30</v>
      </c>
      <c r="E10" s="33">
        <f t="shared" si="0"/>
        <v>10000000</v>
      </c>
      <c r="F10" s="34">
        <f t="shared" si="1"/>
        <v>1.1941905902565386E-2</v>
      </c>
      <c r="G10" s="24">
        <f t="shared" si="2"/>
        <v>119419.05902565386</v>
      </c>
      <c r="H10" s="10">
        <f t="shared" si="3"/>
        <v>119419.05902565386</v>
      </c>
      <c r="I10" s="4"/>
    </row>
    <row r="11" spans="1:9" ht="19" customHeight="1" x14ac:dyDescent="0.35">
      <c r="A11" s="7">
        <v>40299</v>
      </c>
      <c r="B11" s="35">
        <v>40329</v>
      </c>
      <c r="C11" s="8">
        <v>0.15310000000000001</v>
      </c>
      <c r="D11" s="6">
        <v>31</v>
      </c>
      <c r="E11" s="33">
        <f t="shared" si="0"/>
        <v>10000000</v>
      </c>
      <c r="F11" s="34">
        <f t="shared" si="1"/>
        <v>1.2342416082911534E-2</v>
      </c>
      <c r="G11" s="24">
        <f t="shared" si="2"/>
        <v>123424.16082911534</v>
      </c>
      <c r="H11" s="10">
        <f t="shared" si="3"/>
        <v>123424.16082911534</v>
      </c>
      <c r="I11" s="4"/>
    </row>
    <row r="12" spans="1:9" ht="19" customHeight="1" x14ac:dyDescent="0.35">
      <c r="A12" s="7">
        <v>40330</v>
      </c>
      <c r="B12" s="36">
        <v>40359</v>
      </c>
      <c r="C12" s="8">
        <v>0.15310000000000001</v>
      </c>
      <c r="D12" s="6">
        <v>30</v>
      </c>
      <c r="E12" s="33">
        <f t="shared" si="0"/>
        <v>10000000</v>
      </c>
      <c r="F12" s="34">
        <f t="shared" si="1"/>
        <v>1.1941905902565386E-2</v>
      </c>
      <c r="G12" s="24">
        <f t="shared" si="2"/>
        <v>119419.05902565386</v>
      </c>
      <c r="H12" s="10">
        <f t="shared" si="3"/>
        <v>119419.05902565386</v>
      </c>
      <c r="I12" s="4"/>
    </row>
    <row r="13" spans="1:9" ht="19" customHeight="1" x14ac:dyDescent="0.35">
      <c r="A13" s="7">
        <v>40360</v>
      </c>
      <c r="B13" s="7">
        <v>40390</v>
      </c>
      <c r="C13" s="8">
        <v>0.14940000000000001</v>
      </c>
      <c r="D13" s="6">
        <v>31</v>
      </c>
      <c r="E13" s="33">
        <f t="shared" si="0"/>
        <v>10000000</v>
      </c>
      <c r="F13" s="34">
        <f t="shared" si="1"/>
        <v>1.2062286492162455E-2</v>
      </c>
      <c r="G13" s="24">
        <f t="shared" si="2"/>
        <v>120622.86492162455</v>
      </c>
      <c r="H13" s="10">
        <f t="shared" si="3"/>
        <v>120622.86492162455</v>
      </c>
      <c r="I13" s="4"/>
    </row>
    <row r="14" spans="1:9" ht="19" customHeight="1" x14ac:dyDescent="0.35">
      <c r="A14" s="7">
        <v>40391</v>
      </c>
      <c r="B14" s="7">
        <v>40421</v>
      </c>
      <c r="C14" s="8">
        <v>0.14940000000000001</v>
      </c>
      <c r="D14" s="6">
        <v>31</v>
      </c>
      <c r="E14" s="33">
        <f t="shared" si="0"/>
        <v>10000000</v>
      </c>
      <c r="F14" s="34">
        <f t="shared" si="1"/>
        <v>1.2062286492162455E-2</v>
      </c>
      <c r="G14" s="24">
        <f t="shared" si="2"/>
        <v>120622.86492162455</v>
      </c>
      <c r="H14" s="10">
        <f t="shared" si="3"/>
        <v>120622.86492162455</v>
      </c>
      <c r="I14" s="4"/>
    </row>
    <row r="15" spans="1:9" ht="19" customHeight="1" x14ac:dyDescent="0.35">
      <c r="A15" s="7">
        <v>40422</v>
      </c>
      <c r="B15" s="7">
        <v>40451</v>
      </c>
      <c r="C15" s="8">
        <v>0.14940000000000001</v>
      </c>
      <c r="D15" s="6">
        <v>30</v>
      </c>
      <c r="E15" s="33">
        <f t="shared" si="0"/>
        <v>10000000</v>
      </c>
      <c r="F15" s="34">
        <f t="shared" si="1"/>
        <v>1.1670918792487051E-2</v>
      </c>
      <c r="G15" s="24">
        <f t="shared" si="2"/>
        <v>116709.18792487051</v>
      </c>
      <c r="H15" s="10">
        <f t="shared" si="3"/>
        <v>116709.18792487051</v>
      </c>
      <c r="I15" s="4"/>
    </row>
    <row r="16" spans="1:9" ht="19" customHeight="1" x14ac:dyDescent="0.35">
      <c r="A16" s="7">
        <v>40452</v>
      </c>
      <c r="B16" s="11">
        <v>40482</v>
      </c>
      <c r="C16" s="8">
        <v>0.1421</v>
      </c>
      <c r="D16" s="6">
        <v>31</v>
      </c>
      <c r="E16" s="33">
        <f t="shared" si="0"/>
        <v>10000000</v>
      </c>
      <c r="F16" s="34">
        <f t="shared" si="1"/>
        <v>1.1507173021681361E-2</v>
      </c>
      <c r="G16" s="24">
        <f t="shared" si="2"/>
        <v>115071.73021681361</v>
      </c>
      <c r="H16" s="10">
        <f t="shared" si="3"/>
        <v>115071.73021681361</v>
      </c>
      <c r="I16" s="4"/>
    </row>
    <row r="17" spans="1:9" ht="19" customHeight="1" x14ac:dyDescent="0.35">
      <c r="A17" s="7">
        <v>40483</v>
      </c>
      <c r="B17" s="11">
        <v>40512</v>
      </c>
      <c r="C17" s="8">
        <v>0.1421</v>
      </c>
      <c r="D17" s="6">
        <v>30</v>
      </c>
      <c r="E17" s="33">
        <f t="shared" si="0"/>
        <v>10000000</v>
      </c>
      <c r="F17" s="34">
        <f t="shared" si="1"/>
        <v>1.1133915196060995E-2</v>
      </c>
      <c r="G17" s="24">
        <f t="shared" si="2"/>
        <v>111339.15196060995</v>
      </c>
      <c r="H17" s="10">
        <f t="shared" si="3"/>
        <v>111339.15196060995</v>
      </c>
      <c r="I17" s="4"/>
    </row>
    <row r="18" spans="1:9" ht="19" customHeight="1" x14ac:dyDescent="0.35">
      <c r="A18" s="7">
        <v>40513</v>
      </c>
      <c r="B18" s="11">
        <v>40543</v>
      </c>
      <c r="C18" s="8">
        <v>0.1421</v>
      </c>
      <c r="D18" s="6">
        <v>31</v>
      </c>
      <c r="E18" s="33">
        <f t="shared" si="0"/>
        <v>10000000</v>
      </c>
      <c r="F18" s="34">
        <f t="shared" si="1"/>
        <v>1.1507173021681361E-2</v>
      </c>
      <c r="G18" s="24">
        <f t="shared" si="2"/>
        <v>115071.73021681361</v>
      </c>
      <c r="H18" s="10">
        <f t="shared" si="3"/>
        <v>115071.73021681361</v>
      </c>
      <c r="I18" s="4"/>
    </row>
    <row r="19" spans="1:9" ht="19" customHeight="1" x14ac:dyDescent="0.35">
      <c r="A19" s="7">
        <v>40544</v>
      </c>
      <c r="B19" s="7">
        <v>40574</v>
      </c>
      <c r="C19" s="8">
        <v>0.15609999999999999</v>
      </c>
      <c r="D19" s="6">
        <v>31</v>
      </c>
      <c r="E19" s="33">
        <f t="shared" si="0"/>
        <v>10000000</v>
      </c>
      <c r="F19" s="34">
        <f t="shared" si="1"/>
        <v>1.2568945787541086E-2</v>
      </c>
      <c r="G19" s="24">
        <f t="shared" si="2"/>
        <v>125689.45787541087</v>
      </c>
      <c r="H19" s="10">
        <f t="shared" si="3"/>
        <v>125689.45787541087</v>
      </c>
      <c r="I19" s="4"/>
    </row>
    <row r="20" spans="1:9" ht="19" customHeight="1" x14ac:dyDescent="0.35">
      <c r="A20" s="7">
        <v>40575</v>
      </c>
      <c r="B20" s="7">
        <v>40602</v>
      </c>
      <c r="C20" s="8">
        <v>0.15609999999999999</v>
      </c>
      <c r="D20" s="6">
        <v>28</v>
      </c>
      <c r="E20" s="33">
        <f t="shared" si="0"/>
        <v>10000000</v>
      </c>
      <c r="F20" s="34">
        <f t="shared" si="1"/>
        <v>1.134572335113182E-2</v>
      </c>
      <c r="G20" s="24">
        <f t="shared" si="2"/>
        <v>113457.23351131821</v>
      </c>
      <c r="H20" s="10">
        <f t="shared" si="3"/>
        <v>113457.23351131821</v>
      </c>
      <c r="I20" s="4"/>
    </row>
    <row r="21" spans="1:9" ht="19" customHeight="1" x14ac:dyDescent="0.35">
      <c r="A21" s="7">
        <v>40603</v>
      </c>
      <c r="B21" s="7">
        <v>40633</v>
      </c>
      <c r="C21" s="8">
        <v>0.15609999999999999</v>
      </c>
      <c r="D21" s="6">
        <v>31</v>
      </c>
      <c r="E21" s="33">
        <f t="shared" si="0"/>
        <v>10000000</v>
      </c>
      <c r="F21" s="34">
        <f t="shared" si="1"/>
        <v>1.2568945787541086E-2</v>
      </c>
      <c r="G21" s="24">
        <f t="shared" si="2"/>
        <v>125689.45787541087</v>
      </c>
      <c r="H21" s="10">
        <f t="shared" si="3"/>
        <v>125689.45787541087</v>
      </c>
      <c r="I21" s="4"/>
    </row>
    <row r="22" spans="1:9" ht="19" customHeight="1" x14ac:dyDescent="0.35">
      <c r="A22" s="7">
        <v>40634</v>
      </c>
      <c r="B22" s="7">
        <v>40663</v>
      </c>
      <c r="C22" s="8">
        <v>0.1769</v>
      </c>
      <c r="D22" s="6">
        <v>30</v>
      </c>
      <c r="E22" s="33">
        <f t="shared" si="0"/>
        <v>10000000</v>
      </c>
      <c r="F22" s="34">
        <f t="shared" si="1"/>
        <v>1.3666195529381975E-2</v>
      </c>
      <c r="G22" s="24">
        <f t="shared" si="2"/>
        <v>136661.95529381974</v>
      </c>
      <c r="H22" s="10">
        <f t="shared" si="3"/>
        <v>136661.95529381974</v>
      </c>
      <c r="I22" s="4"/>
    </row>
    <row r="23" spans="1:9" ht="19" customHeight="1" x14ac:dyDescent="0.35">
      <c r="A23" s="7">
        <v>40664</v>
      </c>
      <c r="B23" s="7">
        <v>40694</v>
      </c>
      <c r="C23" s="8">
        <v>0.1769</v>
      </c>
      <c r="D23" s="6">
        <v>31</v>
      </c>
      <c r="E23" s="33">
        <f t="shared" si="0"/>
        <v>10000000</v>
      </c>
      <c r="F23" s="34">
        <f t="shared" si="1"/>
        <v>1.4124937817329597E-2</v>
      </c>
      <c r="G23" s="24">
        <f t="shared" si="2"/>
        <v>141249.37817329596</v>
      </c>
      <c r="H23" s="10">
        <f t="shared" si="3"/>
        <v>141249.37817329596</v>
      </c>
      <c r="I23" s="4"/>
    </row>
    <row r="24" spans="1:9" ht="19" customHeight="1" x14ac:dyDescent="0.35">
      <c r="A24" s="7">
        <v>40695</v>
      </c>
      <c r="B24" s="7">
        <v>40724</v>
      </c>
      <c r="C24" s="8">
        <v>0.1769</v>
      </c>
      <c r="D24" s="6">
        <v>30</v>
      </c>
      <c r="E24" s="33">
        <f t="shared" si="0"/>
        <v>10000000</v>
      </c>
      <c r="F24" s="34">
        <f t="shared" si="1"/>
        <v>1.3666195529381975E-2</v>
      </c>
      <c r="G24" s="24">
        <f t="shared" si="2"/>
        <v>136661.95529381974</v>
      </c>
      <c r="H24" s="10">
        <f t="shared" si="3"/>
        <v>136661.95529381974</v>
      </c>
      <c r="I24" s="4"/>
    </row>
    <row r="25" spans="1:9" ht="19" customHeight="1" x14ac:dyDescent="0.35">
      <c r="A25" s="7">
        <v>40725</v>
      </c>
      <c r="B25" s="7">
        <v>40755</v>
      </c>
      <c r="C25" s="8">
        <v>0.18629999999999999</v>
      </c>
      <c r="D25" s="6">
        <v>31</v>
      </c>
      <c r="E25" s="33">
        <f t="shared" si="0"/>
        <v>10000000</v>
      </c>
      <c r="F25" s="34">
        <f t="shared" si="1"/>
        <v>1.4819896653507358E-2</v>
      </c>
      <c r="G25" s="24">
        <f t="shared" si="2"/>
        <v>148198.96653507359</v>
      </c>
      <c r="H25" s="10">
        <f t="shared" si="3"/>
        <v>148198.96653507359</v>
      </c>
      <c r="I25" s="4"/>
    </row>
    <row r="26" spans="1:9" ht="19" customHeight="1" x14ac:dyDescent="0.35">
      <c r="A26" s="7">
        <v>40756</v>
      </c>
      <c r="B26" s="7">
        <v>40786</v>
      </c>
      <c r="C26" s="8">
        <v>0.18629999999999999</v>
      </c>
      <c r="D26" s="6">
        <v>31</v>
      </c>
      <c r="E26" s="33">
        <f t="shared" si="0"/>
        <v>10000000</v>
      </c>
      <c r="F26" s="34">
        <f t="shared" si="1"/>
        <v>1.4819896653507358E-2</v>
      </c>
      <c r="G26" s="24">
        <f t="shared" si="2"/>
        <v>148198.96653507359</v>
      </c>
      <c r="H26" s="10">
        <f t="shared" si="3"/>
        <v>148198.96653507359</v>
      </c>
      <c r="I26" s="4"/>
    </row>
    <row r="27" spans="1:9" ht="19" customHeight="1" x14ac:dyDescent="0.35">
      <c r="A27" s="7">
        <v>40787</v>
      </c>
      <c r="B27" s="7">
        <v>40816</v>
      </c>
      <c r="C27" s="8">
        <v>0.18629999999999999</v>
      </c>
      <c r="D27" s="6">
        <v>30</v>
      </c>
      <c r="E27" s="33">
        <f t="shared" si="0"/>
        <v>10000000</v>
      </c>
      <c r="F27" s="34">
        <f t="shared" si="1"/>
        <v>1.4338424684439577E-2</v>
      </c>
      <c r="G27" s="24">
        <f t="shared" si="2"/>
        <v>143384.24684439576</v>
      </c>
      <c r="H27" s="10">
        <f t="shared" si="3"/>
        <v>143384.24684439576</v>
      </c>
      <c r="I27" s="4"/>
    </row>
    <row r="28" spans="1:9" ht="19" customHeight="1" x14ac:dyDescent="0.35">
      <c r="A28" s="7">
        <v>40817</v>
      </c>
      <c r="B28" s="11">
        <v>40847</v>
      </c>
      <c r="C28" s="8">
        <v>0.19389999999999999</v>
      </c>
      <c r="D28" s="6">
        <v>31</v>
      </c>
      <c r="E28" s="33">
        <f t="shared" si="0"/>
        <v>10000000</v>
      </c>
      <c r="F28" s="34">
        <f t="shared" si="1"/>
        <v>1.5378108689303449E-2</v>
      </c>
      <c r="G28" s="24">
        <f t="shared" si="2"/>
        <v>153781.08689303449</v>
      </c>
      <c r="H28" s="10">
        <f t="shared" si="3"/>
        <v>153781.08689303449</v>
      </c>
      <c r="I28" s="4"/>
    </row>
    <row r="29" spans="1:9" ht="19" customHeight="1" x14ac:dyDescent="0.35">
      <c r="A29" s="7">
        <v>40848</v>
      </c>
      <c r="B29" s="11">
        <v>40877</v>
      </c>
      <c r="C29" s="8">
        <v>0.19389999999999999</v>
      </c>
      <c r="D29" s="6">
        <v>30</v>
      </c>
      <c r="E29" s="33">
        <f t="shared" si="0"/>
        <v>10000000</v>
      </c>
      <c r="F29" s="34">
        <f t="shared" si="1"/>
        <v>1.4878368795495867E-2</v>
      </c>
      <c r="G29" s="24">
        <f t="shared" si="2"/>
        <v>148783.68795495867</v>
      </c>
      <c r="H29" s="10">
        <f t="shared" si="3"/>
        <v>148783.68795495867</v>
      </c>
      <c r="I29" s="4"/>
    </row>
    <row r="30" spans="1:9" ht="19" customHeight="1" x14ac:dyDescent="0.35">
      <c r="A30" s="7">
        <v>40878</v>
      </c>
      <c r="B30" s="11">
        <v>40908</v>
      </c>
      <c r="C30" s="8">
        <v>0.19389999999999999</v>
      </c>
      <c r="D30" s="6">
        <v>31</v>
      </c>
      <c r="E30" s="33">
        <f t="shared" si="0"/>
        <v>10000000</v>
      </c>
      <c r="F30" s="34">
        <f t="shared" si="1"/>
        <v>1.5378108689303449E-2</v>
      </c>
      <c r="G30" s="24">
        <f t="shared" si="2"/>
        <v>153781.08689303449</v>
      </c>
      <c r="H30" s="10">
        <f t="shared" si="3"/>
        <v>153781.08689303449</v>
      </c>
      <c r="I30" s="4"/>
    </row>
    <row r="31" spans="1:9" ht="19" customHeight="1" x14ac:dyDescent="0.35">
      <c r="A31" s="7">
        <v>40909</v>
      </c>
      <c r="B31" s="7">
        <v>40939</v>
      </c>
      <c r="C31" s="8">
        <v>0.19919999999999999</v>
      </c>
      <c r="D31" s="6">
        <v>31</v>
      </c>
      <c r="E31" s="33">
        <f t="shared" si="0"/>
        <v>10000000</v>
      </c>
      <c r="F31" s="34">
        <f t="shared" si="1"/>
        <v>1.5765469378423713E-2</v>
      </c>
      <c r="G31" s="24">
        <f t="shared" si="2"/>
        <v>157654.69378423714</v>
      </c>
      <c r="H31" s="10">
        <f t="shared" si="3"/>
        <v>157654.69378423714</v>
      </c>
      <c r="I31" s="4"/>
    </row>
    <row r="32" spans="1:9" ht="19" customHeight="1" x14ac:dyDescent="0.35">
      <c r="A32" s="7">
        <v>40940</v>
      </c>
      <c r="B32" s="7">
        <v>40968</v>
      </c>
      <c r="C32" s="8">
        <v>0.19919999999999999</v>
      </c>
      <c r="D32" s="6">
        <v>28</v>
      </c>
      <c r="E32" s="33">
        <f t="shared" si="0"/>
        <v>10000000</v>
      </c>
      <c r="F32" s="34">
        <f t="shared" si="1"/>
        <v>1.4228978142616144E-2</v>
      </c>
      <c r="G32" s="24">
        <f t="shared" si="2"/>
        <v>142289.78142616144</v>
      </c>
      <c r="H32" s="10">
        <f t="shared" si="3"/>
        <v>142289.78142616144</v>
      </c>
      <c r="I32" s="4"/>
    </row>
    <row r="33" spans="1:9" ht="19" customHeight="1" x14ac:dyDescent="0.35">
      <c r="A33" s="7">
        <v>40969</v>
      </c>
      <c r="B33" s="7">
        <v>40999</v>
      </c>
      <c r="C33" s="8">
        <v>0.19919999999999999</v>
      </c>
      <c r="D33" s="6">
        <v>31</v>
      </c>
      <c r="E33" s="33">
        <f t="shared" si="0"/>
        <v>10000000</v>
      </c>
      <c r="F33" s="34">
        <f t="shared" si="1"/>
        <v>1.5765469378423713E-2</v>
      </c>
      <c r="G33" s="24">
        <f t="shared" si="2"/>
        <v>157654.69378423714</v>
      </c>
      <c r="H33" s="10">
        <f t="shared" si="3"/>
        <v>157654.69378423714</v>
      </c>
      <c r="I33" s="4"/>
    </row>
    <row r="34" spans="1:9" ht="19" customHeight="1" x14ac:dyDescent="0.35">
      <c r="A34" s="7">
        <v>41000</v>
      </c>
      <c r="B34" s="7">
        <v>41029</v>
      </c>
      <c r="C34" s="8">
        <v>0.20519999999999999</v>
      </c>
      <c r="D34" s="6">
        <v>30</v>
      </c>
      <c r="E34" s="33">
        <f t="shared" si="0"/>
        <v>10000000</v>
      </c>
      <c r="F34" s="34">
        <f t="shared" si="1"/>
        <v>1.5675383853549052E-2</v>
      </c>
      <c r="G34" s="24">
        <f t="shared" si="2"/>
        <v>156753.83853549053</v>
      </c>
      <c r="H34" s="10">
        <f t="shared" si="3"/>
        <v>156753.83853549053</v>
      </c>
      <c r="I34" s="4"/>
    </row>
    <row r="35" spans="1:9" ht="19" customHeight="1" x14ac:dyDescent="0.35">
      <c r="A35" s="7">
        <v>41030</v>
      </c>
      <c r="B35" s="7">
        <v>41060</v>
      </c>
      <c r="C35" s="8">
        <v>0.20519999999999999</v>
      </c>
      <c r="D35" s="6">
        <v>31</v>
      </c>
      <c r="E35" s="33">
        <f t="shared" si="0"/>
        <v>10000000</v>
      </c>
      <c r="F35" s="34">
        <f t="shared" si="1"/>
        <v>1.6202107241352515E-2</v>
      </c>
      <c r="G35" s="24">
        <f t="shared" si="2"/>
        <v>162021.07241352514</v>
      </c>
      <c r="H35" s="10">
        <f t="shared" si="3"/>
        <v>162021.07241352514</v>
      </c>
      <c r="I35" s="4"/>
    </row>
    <row r="36" spans="1:9" ht="19" customHeight="1" x14ac:dyDescent="0.35">
      <c r="A36" s="7">
        <v>41061</v>
      </c>
      <c r="B36" s="7">
        <v>41090</v>
      </c>
      <c r="C36" s="8">
        <v>0.20519999999999999</v>
      </c>
      <c r="D36" s="6">
        <v>30</v>
      </c>
      <c r="E36" s="33">
        <f t="shared" si="0"/>
        <v>10000000</v>
      </c>
      <c r="F36" s="34">
        <f t="shared" si="1"/>
        <v>1.5675383853549052E-2</v>
      </c>
      <c r="G36" s="24">
        <f t="shared" si="2"/>
        <v>156753.83853549053</v>
      </c>
      <c r="H36" s="10">
        <f t="shared" si="3"/>
        <v>156753.83853549053</v>
      </c>
      <c r="I36" s="4"/>
    </row>
    <row r="37" spans="1:9" ht="19" customHeight="1" x14ac:dyDescent="0.35">
      <c r="A37" s="7">
        <v>41091</v>
      </c>
      <c r="B37" s="7">
        <v>41121</v>
      </c>
      <c r="C37" s="8">
        <v>0.20860000000000001</v>
      </c>
      <c r="D37" s="6">
        <v>31</v>
      </c>
      <c r="E37" s="33">
        <f t="shared" si="0"/>
        <v>10000000</v>
      </c>
      <c r="F37" s="34">
        <f t="shared" si="1"/>
        <v>1.6448654330438073E-2</v>
      </c>
      <c r="G37" s="24">
        <f t="shared" si="2"/>
        <v>164486.54330438073</v>
      </c>
      <c r="H37" s="10">
        <f t="shared" si="3"/>
        <v>164486.54330438073</v>
      </c>
      <c r="I37" s="4"/>
    </row>
    <row r="38" spans="1:9" ht="19" customHeight="1" x14ac:dyDescent="0.35">
      <c r="A38" s="7">
        <v>41122</v>
      </c>
      <c r="B38" s="7">
        <v>41152</v>
      </c>
      <c r="C38" s="8">
        <v>0.20860000000000001</v>
      </c>
      <c r="D38" s="6">
        <v>31</v>
      </c>
      <c r="E38" s="33">
        <f t="shared" si="0"/>
        <v>10000000</v>
      </c>
      <c r="F38" s="34">
        <f t="shared" si="1"/>
        <v>1.6448654330438073E-2</v>
      </c>
      <c r="G38" s="24">
        <f t="shared" si="2"/>
        <v>164486.54330438073</v>
      </c>
      <c r="H38" s="10">
        <f t="shared" si="3"/>
        <v>164486.54330438073</v>
      </c>
      <c r="I38" s="4"/>
    </row>
    <row r="39" spans="1:9" ht="19" customHeight="1" x14ac:dyDescent="0.35">
      <c r="A39" s="7">
        <v>41153</v>
      </c>
      <c r="B39" s="7">
        <v>41182</v>
      </c>
      <c r="C39" s="8">
        <v>0.20860000000000001</v>
      </c>
      <c r="D39" s="6">
        <v>30</v>
      </c>
      <c r="E39" s="33">
        <f t="shared" si="0"/>
        <v>10000000</v>
      </c>
      <c r="F39" s="34">
        <f t="shared" si="1"/>
        <v>1.5913853208319173E-2</v>
      </c>
      <c r="G39" s="24">
        <f t="shared" si="2"/>
        <v>159138.53208319173</v>
      </c>
      <c r="H39" s="10">
        <f t="shared" si="3"/>
        <v>159138.53208319173</v>
      </c>
      <c r="I39" s="4"/>
    </row>
    <row r="40" spans="1:9" ht="19" customHeight="1" x14ac:dyDescent="0.35">
      <c r="A40" s="7">
        <v>41183</v>
      </c>
      <c r="B40" s="11">
        <v>41213</v>
      </c>
      <c r="C40" s="8">
        <v>0.2089</v>
      </c>
      <c r="D40" s="6">
        <v>31</v>
      </c>
      <c r="E40" s="33">
        <f t="shared" si="0"/>
        <v>10000000</v>
      </c>
      <c r="F40" s="34">
        <f t="shared" si="1"/>
        <v>1.6470378043063061E-2</v>
      </c>
      <c r="G40" s="24">
        <f t="shared" si="2"/>
        <v>164703.78043063061</v>
      </c>
      <c r="H40" s="10">
        <f t="shared" si="3"/>
        <v>164703.78043063061</v>
      </c>
      <c r="I40" s="4"/>
    </row>
    <row r="41" spans="1:9" ht="19" customHeight="1" x14ac:dyDescent="0.35">
      <c r="A41" s="7">
        <v>41214</v>
      </c>
      <c r="B41" s="11">
        <v>41243</v>
      </c>
      <c r="C41" s="8">
        <v>0.2089</v>
      </c>
      <c r="D41" s="6">
        <v>30</v>
      </c>
      <c r="E41" s="33">
        <f t="shared" si="0"/>
        <v>10000000</v>
      </c>
      <c r="F41" s="34">
        <f t="shared" si="1"/>
        <v>1.5934865087622763E-2</v>
      </c>
      <c r="G41" s="24">
        <f t="shared" si="2"/>
        <v>159348.65087622762</v>
      </c>
      <c r="H41" s="10">
        <f t="shared" si="3"/>
        <v>159348.65087622762</v>
      </c>
      <c r="I41" s="4"/>
    </row>
    <row r="42" spans="1:9" ht="19" customHeight="1" x14ac:dyDescent="0.35">
      <c r="A42" s="7">
        <v>41244</v>
      </c>
      <c r="B42" s="11">
        <v>41274</v>
      </c>
      <c r="C42" s="8">
        <v>0.2089</v>
      </c>
      <c r="D42" s="6">
        <v>31</v>
      </c>
      <c r="E42" s="33">
        <f t="shared" si="0"/>
        <v>10000000</v>
      </c>
      <c r="F42" s="34">
        <f t="shared" si="1"/>
        <v>1.6470378043063061E-2</v>
      </c>
      <c r="G42" s="24">
        <f t="shared" si="2"/>
        <v>164703.78043063061</v>
      </c>
      <c r="H42" s="10">
        <f t="shared" si="3"/>
        <v>164703.78043063061</v>
      </c>
      <c r="I42" s="4"/>
    </row>
    <row r="43" spans="1:9" ht="19" customHeight="1" x14ac:dyDescent="0.35">
      <c r="A43" s="7">
        <v>41275</v>
      </c>
      <c r="B43" s="7">
        <v>41305</v>
      </c>
      <c r="C43" s="8">
        <v>0.20749999999999999</v>
      </c>
      <c r="D43" s="6">
        <v>31</v>
      </c>
      <c r="E43" s="33">
        <f t="shared" si="0"/>
        <v>10000000</v>
      </c>
      <c r="F43" s="34">
        <f t="shared" si="1"/>
        <v>1.636895853354714E-2</v>
      </c>
      <c r="G43" s="24">
        <f t="shared" si="2"/>
        <v>163689.58533547141</v>
      </c>
      <c r="H43" s="10">
        <f t="shared" si="3"/>
        <v>163689.58533547141</v>
      </c>
      <c r="I43" s="4"/>
    </row>
    <row r="44" spans="1:9" ht="19" customHeight="1" x14ac:dyDescent="0.35">
      <c r="A44" s="7">
        <v>41306</v>
      </c>
      <c r="B44" s="7">
        <v>41333</v>
      </c>
      <c r="C44" s="8">
        <v>0.20749999999999999</v>
      </c>
      <c r="D44" s="6">
        <v>28</v>
      </c>
      <c r="E44" s="33">
        <f t="shared" si="0"/>
        <v>10000000</v>
      </c>
      <c r="F44" s="34">
        <f t="shared" si="1"/>
        <v>1.4773224956067921E-2</v>
      </c>
      <c r="G44" s="24">
        <f t="shared" si="2"/>
        <v>147732.24956067922</v>
      </c>
      <c r="H44" s="10">
        <f t="shared" si="3"/>
        <v>147732.24956067922</v>
      </c>
      <c r="I44" s="4"/>
    </row>
    <row r="45" spans="1:9" ht="19" customHeight="1" x14ac:dyDescent="0.35">
      <c r="A45" s="7">
        <v>41334</v>
      </c>
      <c r="B45" s="7">
        <v>41364</v>
      </c>
      <c r="C45" s="8">
        <v>0.20749999999999999</v>
      </c>
      <c r="D45" s="6">
        <v>31</v>
      </c>
      <c r="E45" s="33">
        <f t="shared" si="0"/>
        <v>10000000</v>
      </c>
      <c r="F45" s="34">
        <f t="shared" si="1"/>
        <v>1.636895853354714E-2</v>
      </c>
      <c r="G45" s="24">
        <f t="shared" si="2"/>
        <v>163689.58533547141</v>
      </c>
      <c r="H45" s="10">
        <f t="shared" si="3"/>
        <v>163689.58533547141</v>
      </c>
      <c r="I45" s="4"/>
    </row>
    <row r="46" spans="1:9" ht="19" customHeight="1" x14ac:dyDescent="0.35">
      <c r="A46" s="7">
        <v>41365</v>
      </c>
      <c r="B46" s="7">
        <v>41394</v>
      </c>
      <c r="C46" s="8">
        <v>0.20830000000000001</v>
      </c>
      <c r="D46" s="6">
        <v>30</v>
      </c>
      <c r="E46" s="33">
        <f t="shared" si="0"/>
        <v>10000000</v>
      </c>
      <c r="F46" s="34">
        <f t="shared" si="1"/>
        <v>1.5892836547512834E-2</v>
      </c>
      <c r="G46" s="24">
        <f t="shared" si="2"/>
        <v>158928.36547512835</v>
      </c>
      <c r="H46" s="10">
        <f t="shared" si="3"/>
        <v>158928.36547512835</v>
      </c>
      <c r="I46" s="4"/>
    </row>
    <row r="47" spans="1:9" ht="19" customHeight="1" x14ac:dyDescent="0.35">
      <c r="A47" s="7">
        <v>41395</v>
      </c>
      <c r="B47" s="7">
        <v>41425</v>
      </c>
      <c r="C47" s="8">
        <v>0.20830000000000001</v>
      </c>
      <c r="D47" s="6">
        <v>31</v>
      </c>
      <c r="E47" s="33">
        <f t="shared" si="0"/>
        <v>10000000</v>
      </c>
      <c r="F47" s="34">
        <f t="shared" si="1"/>
        <v>1.6426925689306149E-2</v>
      </c>
      <c r="G47" s="24">
        <f t="shared" si="2"/>
        <v>164269.25689306148</v>
      </c>
      <c r="H47" s="10">
        <f t="shared" si="3"/>
        <v>164269.25689306148</v>
      </c>
      <c r="I47" s="4"/>
    </row>
    <row r="48" spans="1:9" ht="19" customHeight="1" x14ac:dyDescent="0.35">
      <c r="A48" s="7">
        <v>41426</v>
      </c>
      <c r="B48" s="7">
        <v>41455</v>
      </c>
      <c r="C48" s="8">
        <v>0.20830000000000001</v>
      </c>
      <c r="D48" s="6">
        <v>30</v>
      </c>
      <c r="E48" s="33">
        <f t="shared" si="0"/>
        <v>10000000</v>
      </c>
      <c r="F48" s="34">
        <f t="shared" si="1"/>
        <v>1.5892836547512834E-2</v>
      </c>
      <c r="G48" s="24">
        <f t="shared" si="2"/>
        <v>158928.36547512835</v>
      </c>
      <c r="H48" s="10">
        <f t="shared" si="3"/>
        <v>158928.36547512835</v>
      </c>
      <c r="I48" s="4"/>
    </row>
    <row r="49" spans="1:9" ht="19" customHeight="1" x14ac:dyDescent="0.35">
      <c r="A49" s="7">
        <v>41456</v>
      </c>
      <c r="B49" s="7">
        <v>41486</v>
      </c>
      <c r="C49" s="8">
        <v>0.2034</v>
      </c>
      <c r="D49" s="6">
        <v>31</v>
      </c>
      <c r="E49" s="33">
        <f t="shared" si="0"/>
        <v>10000000</v>
      </c>
      <c r="F49" s="34">
        <f t="shared" si="1"/>
        <v>1.6071324861470782E-2</v>
      </c>
      <c r="G49" s="24">
        <f t="shared" si="2"/>
        <v>160713.24861470782</v>
      </c>
      <c r="H49" s="10">
        <f t="shared" si="3"/>
        <v>160713.24861470782</v>
      </c>
      <c r="I49" s="4"/>
    </row>
    <row r="50" spans="1:9" ht="19" customHeight="1" x14ac:dyDescent="0.35">
      <c r="A50" s="7">
        <v>41487</v>
      </c>
      <c r="B50" s="7">
        <v>41517</v>
      </c>
      <c r="C50" s="8">
        <v>0.2034</v>
      </c>
      <c r="D50" s="6">
        <v>31</v>
      </c>
      <c r="E50" s="33">
        <f t="shared" si="0"/>
        <v>10000000</v>
      </c>
      <c r="F50" s="34">
        <f t="shared" si="1"/>
        <v>1.6071324861470782E-2</v>
      </c>
      <c r="G50" s="24">
        <f t="shared" si="2"/>
        <v>160713.24861470782</v>
      </c>
      <c r="H50" s="10">
        <f t="shared" si="3"/>
        <v>160713.24861470782</v>
      </c>
      <c r="I50" s="4"/>
    </row>
    <row r="51" spans="1:9" ht="19" customHeight="1" x14ac:dyDescent="0.35">
      <c r="A51" s="7">
        <v>41518</v>
      </c>
      <c r="B51" s="7">
        <v>41547</v>
      </c>
      <c r="C51" s="8">
        <v>0.2034</v>
      </c>
      <c r="D51" s="6">
        <v>30</v>
      </c>
      <c r="E51" s="33">
        <f t="shared" si="0"/>
        <v>10000000</v>
      </c>
      <c r="F51" s="34">
        <f t="shared" si="1"/>
        <v>1.5548885598652085E-2</v>
      </c>
      <c r="G51" s="24">
        <f t="shared" si="2"/>
        <v>155488.85598652085</v>
      </c>
      <c r="H51" s="10">
        <f t="shared" si="3"/>
        <v>155488.85598652085</v>
      </c>
      <c r="I51" s="4"/>
    </row>
    <row r="52" spans="1:9" ht="19" customHeight="1" x14ac:dyDescent="0.35">
      <c r="A52" s="7">
        <v>41548</v>
      </c>
      <c r="B52" s="11">
        <v>41578</v>
      </c>
      <c r="C52" s="8">
        <v>0.19850000000000001</v>
      </c>
      <c r="D52" s="6">
        <v>31</v>
      </c>
      <c r="E52" s="33">
        <f t="shared" si="0"/>
        <v>10000000</v>
      </c>
      <c r="F52" s="34">
        <f t="shared" si="1"/>
        <v>1.5714398312202782E-2</v>
      </c>
      <c r="G52" s="24">
        <f t="shared" si="2"/>
        <v>157143.98312202783</v>
      </c>
      <c r="H52" s="10">
        <f t="shared" si="3"/>
        <v>157143.98312202783</v>
      </c>
      <c r="I52" s="4"/>
    </row>
    <row r="53" spans="1:9" ht="19" customHeight="1" x14ac:dyDescent="0.35">
      <c r="A53" s="7">
        <v>41579</v>
      </c>
      <c r="B53" s="11">
        <v>41608</v>
      </c>
      <c r="C53" s="8">
        <v>0.19850000000000001</v>
      </c>
      <c r="D53" s="6">
        <v>30</v>
      </c>
      <c r="E53" s="33">
        <f t="shared" si="0"/>
        <v>10000000</v>
      </c>
      <c r="F53" s="34">
        <f t="shared" si="1"/>
        <v>1.5203648455649699E-2</v>
      </c>
      <c r="G53" s="24">
        <f t="shared" si="2"/>
        <v>152036.48455649699</v>
      </c>
      <c r="H53" s="10">
        <f t="shared" si="3"/>
        <v>152036.48455649699</v>
      </c>
      <c r="I53" s="4"/>
    </row>
    <row r="54" spans="1:9" ht="19" customHeight="1" x14ac:dyDescent="0.35">
      <c r="A54" s="7">
        <v>41609</v>
      </c>
      <c r="B54" s="11">
        <v>41639</v>
      </c>
      <c r="C54" s="8">
        <v>0.19850000000000001</v>
      </c>
      <c r="D54" s="6">
        <v>31</v>
      </c>
      <c r="E54" s="33">
        <f t="shared" si="0"/>
        <v>10000000</v>
      </c>
      <c r="F54" s="34">
        <f t="shared" si="1"/>
        <v>1.5714398312202782E-2</v>
      </c>
      <c r="G54" s="24">
        <f t="shared" si="2"/>
        <v>157143.98312202783</v>
      </c>
      <c r="H54" s="10">
        <f t="shared" si="3"/>
        <v>157143.98312202783</v>
      </c>
      <c r="I54" s="4"/>
    </row>
    <row r="55" spans="1:9" ht="19" customHeight="1" x14ac:dyDescent="0.35">
      <c r="A55" s="7">
        <v>41640</v>
      </c>
      <c r="B55" s="7">
        <v>41670</v>
      </c>
      <c r="C55" s="8">
        <v>0.19650000000000001</v>
      </c>
      <c r="D55" s="6">
        <v>31</v>
      </c>
      <c r="E55" s="33">
        <f t="shared" si="0"/>
        <v>10000000</v>
      </c>
      <c r="F55" s="34">
        <f t="shared" si="1"/>
        <v>1.556833062691898E-2</v>
      </c>
      <c r="G55" s="24">
        <f t="shared" si="2"/>
        <v>155683.30626918981</v>
      </c>
      <c r="H55" s="10">
        <f t="shared" si="3"/>
        <v>155683.30626918981</v>
      </c>
      <c r="I55" s="4"/>
    </row>
    <row r="56" spans="1:9" ht="19" customHeight="1" x14ac:dyDescent="0.35">
      <c r="A56" s="7">
        <v>41671</v>
      </c>
      <c r="B56" s="7">
        <v>41698</v>
      </c>
      <c r="C56" s="8">
        <v>0.19650000000000001</v>
      </c>
      <c r="D56" s="6">
        <v>28</v>
      </c>
      <c r="E56" s="33">
        <f t="shared" si="0"/>
        <v>10000000</v>
      </c>
      <c r="F56" s="34">
        <f t="shared" si="1"/>
        <v>1.405118500762037E-2</v>
      </c>
      <c r="G56" s="24">
        <f t="shared" si="2"/>
        <v>140511.8500762037</v>
      </c>
      <c r="H56" s="10">
        <f t="shared" si="3"/>
        <v>140511.8500762037</v>
      </c>
      <c r="I56" s="4"/>
    </row>
    <row r="57" spans="1:9" ht="19" customHeight="1" x14ac:dyDescent="0.35">
      <c r="A57" s="7">
        <v>41699</v>
      </c>
      <c r="B57" s="7">
        <v>41729</v>
      </c>
      <c r="C57" s="8">
        <v>0.19650000000000001</v>
      </c>
      <c r="D57" s="6">
        <v>31</v>
      </c>
      <c r="E57" s="33">
        <f t="shared" si="0"/>
        <v>10000000</v>
      </c>
      <c r="F57" s="34">
        <f t="shared" si="1"/>
        <v>1.556833062691898E-2</v>
      </c>
      <c r="G57" s="24">
        <f t="shared" si="2"/>
        <v>155683.30626918981</v>
      </c>
      <c r="H57" s="10">
        <f t="shared" si="3"/>
        <v>155683.30626918981</v>
      </c>
      <c r="I57" s="4"/>
    </row>
    <row r="58" spans="1:9" ht="19" customHeight="1" x14ac:dyDescent="0.35">
      <c r="A58" s="7">
        <v>41730</v>
      </c>
      <c r="B58" s="7">
        <v>41759</v>
      </c>
      <c r="C58" s="8">
        <v>0.1963</v>
      </c>
      <c r="D58" s="6">
        <v>30</v>
      </c>
      <c r="E58" s="33">
        <f t="shared" si="0"/>
        <v>10000000</v>
      </c>
      <c r="F58" s="34">
        <f t="shared" si="1"/>
        <v>1.5048222972487979E-2</v>
      </c>
      <c r="G58" s="24">
        <f t="shared" si="2"/>
        <v>150482.22972487978</v>
      </c>
      <c r="H58" s="10">
        <f t="shared" si="3"/>
        <v>150482.22972487978</v>
      </c>
      <c r="I58" s="4"/>
    </row>
    <row r="59" spans="1:9" ht="19" customHeight="1" x14ac:dyDescent="0.35">
      <c r="A59" s="7">
        <v>41760</v>
      </c>
      <c r="B59" s="7">
        <v>41790</v>
      </c>
      <c r="C59" s="8">
        <v>0.1963</v>
      </c>
      <c r="D59" s="6">
        <v>31</v>
      </c>
      <c r="E59" s="33">
        <f t="shared" si="0"/>
        <v>10000000</v>
      </c>
      <c r="F59" s="34">
        <f t="shared" si="1"/>
        <v>1.5553711588448538E-2</v>
      </c>
      <c r="G59" s="24">
        <f t="shared" si="2"/>
        <v>155537.11588448536</v>
      </c>
      <c r="H59" s="10">
        <f t="shared" si="3"/>
        <v>155537.11588448536</v>
      </c>
      <c r="I59" s="4"/>
    </row>
    <row r="60" spans="1:9" ht="19" customHeight="1" x14ac:dyDescent="0.35">
      <c r="A60" s="7">
        <v>41791</v>
      </c>
      <c r="B60" s="7">
        <v>41820</v>
      </c>
      <c r="C60" s="8">
        <v>0.1963</v>
      </c>
      <c r="D60" s="6">
        <v>30</v>
      </c>
      <c r="E60" s="33">
        <f t="shared" si="0"/>
        <v>10000000</v>
      </c>
      <c r="F60" s="34">
        <f t="shared" si="1"/>
        <v>1.5048222972487979E-2</v>
      </c>
      <c r="G60" s="24">
        <f t="shared" si="2"/>
        <v>150482.22972487978</v>
      </c>
      <c r="H60" s="10">
        <f t="shared" si="3"/>
        <v>150482.22972487978</v>
      </c>
      <c r="I60" s="4"/>
    </row>
    <row r="61" spans="1:9" ht="19" customHeight="1" x14ac:dyDescent="0.35">
      <c r="A61" s="7">
        <v>41821</v>
      </c>
      <c r="B61" s="7">
        <v>41851</v>
      </c>
      <c r="C61" s="8">
        <v>0.1933</v>
      </c>
      <c r="D61" s="6">
        <v>31</v>
      </c>
      <c r="E61" s="33">
        <f t="shared" si="0"/>
        <v>10000000</v>
      </c>
      <c r="F61" s="34">
        <f t="shared" si="1"/>
        <v>1.5334157559968142E-2</v>
      </c>
      <c r="G61" s="24">
        <f t="shared" si="2"/>
        <v>153341.57559968141</v>
      </c>
      <c r="H61" s="10">
        <f t="shared" si="3"/>
        <v>153341.57559968141</v>
      </c>
      <c r="I61" s="4"/>
    </row>
    <row r="62" spans="1:9" ht="19" customHeight="1" x14ac:dyDescent="0.35">
      <c r="A62" s="7">
        <v>41852</v>
      </c>
      <c r="B62" s="7">
        <v>41882</v>
      </c>
      <c r="C62" s="8">
        <v>0.1933</v>
      </c>
      <c r="D62" s="6">
        <v>31</v>
      </c>
      <c r="E62" s="33">
        <f t="shared" si="0"/>
        <v>10000000</v>
      </c>
      <c r="F62" s="34">
        <f t="shared" si="1"/>
        <v>1.5334157559968142E-2</v>
      </c>
      <c r="G62" s="24">
        <f t="shared" si="2"/>
        <v>153341.57559968141</v>
      </c>
      <c r="H62" s="10">
        <f t="shared" si="3"/>
        <v>153341.57559968141</v>
      </c>
      <c r="I62" s="4"/>
    </row>
    <row r="63" spans="1:9" ht="19" customHeight="1" x14ac:dyDescent="0.35">
      <c r="A63" s="7">
        <v>41883</v>
      </c>
      <c r="B63" s="7">
        <v>41912</v>
      </c>
      <c r="C63" s="8">
        <v>0.1933</v>
      </c>
      <c r="D63" s="6">
        <v>30</v>
      </c>
      <c r="E63" s="33">
        <f t="shared" si="0"/>
        <v>10000000</v>
      </c>
      <c r="F63" s="34">
        <f t="shared" si="1"/>
        <v>1.4835856348537346E-2</v>
      </c>
      <c r="G63" s="24">
        <f t="shared" si="2"/>
        <v>148358.56348537345</v>
      </c>
      <c r="H63" s="10">
        <f t="shared" si="3"/>
        <v>148358.56348537345</v>
      </c>
      <c r="I63" s="4"/>
    </row>
    <row r="64" spans="1:9" ht="19" customHeight="1" x14ac:dyDescent="0.35">
      <c r="A64" s="7">
        <v>41913</v>
      </c>
      <c r="B64" s="11">
        <v>41943</v>
      </c>
      <c r="C64" s="8">
        <v>0.19170000000000001</v>
      </c>
      <c r="D64" s="6">
        <v>31</v>
      </c>
      <c r="E64" s="33">
        <f t="shared" si="0"/>
        <v>10000000</v>
      </c>
      <c r="F64" s="34">
        <f t="shared" si="1"/>
        <v>1.5216855736934765E-2</v>
      </c>
      <c r="G64" s="24">
        <f t="shared" si="2"/>
        <v>152168.55736934763</v>
      </c>
      <c r="H64" s="10">
        <f t="shared" si="3"/>
        <v>152168.55736934763</v>
      </c>
      <c r="I64" s="4"/>
    </row>
    <row r="65" spans="1:9" ht="19" customHeight="1" x14ac:dyDescent="0.35">
      <c r="A65" s="7">
        <v>41944</v>
      </c>
      <c r="B65" s="11">
        <v>41973</v>
      </c>
      <c r="C65" s="8">
        <v>0.19170000000000001</v>
      </c>
      <c r="D65" s="6">
        <v>30</v>
      </c>
      <c r="E65" s="33">
        <f t="shared" si="0"/>
        <v>10000000</v>
      </c>
      <c r="F65" s="34">
        <f t="shared" si="1"/>
        <v>1.4722393955656443E-2</v>
      </c>
      <c r="G65" s="24">
        <f t="shared" si="2"/>
        <v>147223.93955656444</v>
      </c>
      <c r="H65" s="10">
        <f t="shared" si="3"/>
        <v>147223.93955656444</v>
      </c>
      <c r="I65" s="4"/>
    </row>
    <row r="66" spans="1:9" ht="19" customHeight="1" x14ac:dyDescent="0.35">
      <c r="A66" s="7">
        <v>41974</v>
      </c>
      <c r="B66" s="11">
        <v>42004</v>
      </c>
      <c r="C66" s="8">
        <v>0.19170000000000001</v>
      </c>
      <c r="D66" s="6">
        <v>31</v>
      </c>
      <c r="E66" s="33">
        <f t="shared" si="0"/>
        <v>10000000</v>
      </c>
      <c r="F66" s="34">
        <f t="shared" si="1"/>
        <v>1.5216855736934765E-2</v>
      </c>
      <c r="G66" s="24">
        <f t="shared" si="2"/>
        <v>152168.55736934763</v>
      </c>
      <c r="H66" s="10">
        <f t="shared" si="3"/>
        <v>152168.55736934763</v>
      </c>
      <c r="I66" s="4"/>
    </row>
    <row r="67" spans="1:9" ht="19" customHeight="1" x14ac:dyDescent="0.35">
      <c r="A67" s="7">
        <v>42005</v>
      </c>
      <c r="B67" s="7">
        <v>42035</v>
      </c>
      <c r="C67" s="8">
        <v>0.19209999999999999</v>
      </c>
      <c r="D67" s="6">
        <v>31</v>
      </c>
      <c r="E67" s="33">
        <f t="shared" si="0"/>
        <v>10000000</v>
      </c>
      <c r="F67" s="34">
        <f t="shared" si="1"/>
        <v>1.52461946799618E-2</v>
      </c>
      <c r="G67" s="24">
        <f t="shared" si="2"/>
        <v>152461.94679961799</v>
      </c>
      <c r="H67" s="10">
        <f t="shared" si="3"/>
        <v>152461.94679961799</v>
      </c>
      <c r="I67" s="4"/>
    </row>
    <row r="68" spans="1:9" ht="19" customHeight="1" x14ac:dyDescent="0.35">
      <c r="A68" s="7">
        <v>42036</v>
      </c>
      <c r="B68" s="7">
        <v>42063</v>
      </c>
      <c r="C68" s="8">
        <v>0.19209999999999999</v>
      </c>
      <c r="D68" s="6">
        <v>28</v>
      </c>
      <c r="E68" s="33">
        <f t="shared" si="0"/>
        <v>10000000</v>
      </c>
      <c r="F68" s="34">
        <f t="shared" si="1"/>
        <v>1.3760653711512916E-2</v>
      </c>
      <c r="G68" s="24">
        <f t="shared" si="2"/>
        <v>137606.53711512915</v>
      </c>
      <c r="H68" s="10">
        <f t="shared" si="3"/>
        <v>137606.53711512915</v>
      </c>
      <c r="I68" s="4"/>
    </row>
    <row r="69" spans="1:9" ht="19" customHeight="1" x14ac:dyDescent="0.35">
      <c r="A69" s="7">
        <v>42064</v>
      </c>
      <c r="B69" s="7">
        <v>42094</v>
      </c>
      <c r="C69" s="8">
        <v>0.19209999999999999</v>
      </c>
      <c r="D69" s="6">
        <v>31</v>
      </c>
      <c r="E69" s="33">
        <f t="shared" si="0"/>
        <v>10000000</v>
      </c>
      <c r="F69" s="34">
        <f t="shared" si="1"/>
        <v>1.52461946799618E-2</v>
      </c>
      <c r="G69" s="24">
        <f t="shared" si="2"/>
        <v>152461.94679961799</v>
      </c>
      <c r="H69" s="10">
        <f t="shared" si="3"/>
        <v>152461.94679961799</v>
      </c>
      <c r="I69" s="4"/>
    </row>
    <row r="70" spans="1:9" ht="19" customHeight="1" x14ac:dyDescent="0.35">
      <c r="A70" s="7">
        <v>42095</v>
      </c>
      <c r="B70" s="7">
        <v>42124</v>
      </c>
      <c r="C70" s="8">
        <v>0.19370000000000001</v>
      </c>
      <c r="D70" s="6">
        <v>30</v>
      </c>
      <c r="E70" s="33">
        <f t="shared" si="0"/>
        <v>10000000</v>
      </c>
      <c r="F70" s="34">
        <f t="shared" si="1"/>
        <v>1.4864200156320839E-2</v>
      </c>
      <c r="G70" s="24">
        <f t="shared" si="2"/>
        <v>148642.00156320838</v>
      </c>
      <c r="H70" s="10">
        <f t="shared" si="3"/>
        <v>148642.00156320838</v>
      </c>
      <c r="I70" s="4"/>
    </row>
    <row r="71" spans="1:9" ht="19" customHeight="1" x14ac:dyDescent="0.35">
      <c r="A71" s="7">
        <v>42125</v>
      </c>
      <c r="B71" s="7">
        <v>42155</v>
      </c>
      <c r="C71" s="8">
        <v>0.19370000000000001</v>
      </c>
      <c r="D71" s="6">
        <v>31</v>
      </c>
      <c r="E71" s="33">
        <f t="shared" si="0"/>
        <v>10000000</v>
      </c>
      <c r="F71" s="34">
        <f t="shared" si="1"/>
        <v>1.5363460556172992E-2</v>
      </c>
      <c r="G71" s="24">
        <f t="shared" si="2"/>
        <v>153634.60556172993</v>
      </c>
      <c r="H71" s="10">
        <f t="shared" si="3"/>
        <v>153634.60556172993</v>
      </c>
      <c r="I71" s="4"/>
    </row>
    <row r="72" spans="1:9" ht="19" customHeight="1" x14ac:dyDescent="0.35">
      <c r="A72" s="7">
        <v>42156</v>
      </c>
      <c r="B72" s="7">
        <v>42185</v>
      </c>
      <c r="C72" s="8">
        <v>0.19370000000000001</v>
      </c>
      <c r="D72" s="6">
        <v>30</v>
      </c>
      <c r="E72" s="33">
        <f t="shared" ref="E72:E135" si="4">$F$1</f>
        <v>10000000</v>
      </c>
      <c r="F72" s="34">
        <f t="shared" ref="F72:F135" si="5">(1+C72)^(D72/$F$2)-1</f>
        <v>1.4864200156320839E-2</v>
      </c>
      <c r="G72" s="24">
        <f t="shared" ref="G72:G135" si="6">E72*F72</f>
        <v>148642.00156320838</v>
      </c>
      <c r="H72" s="10">
        <f t="shared" ref="H72:H135" si="7">G72</f>
        <v>148642.00156320838</v>
      </c>
      <c r="I72" s="4"/>
    </row>
    <row r="73" spans="1:9" ht="19" customHeight="1" x14ac:dyDescent="0.35">
      <c r="A73" s="7">
        <v>42186</v>
      </c>
      <c r="B73" s="7">
        <v>42216</v>
      </c>
      <c r="C73" s="8">
        <v>0.19259999999999999</v>
      </c>
      <c r="D73" s="6">
        <v>31</v>
      </c>
      <c r="E73" s="33">
        <f t="shared" si="4"/>
        <v>10000000</v>
      </c>
      <c r="F73" s="34">
        <f t="shared" si="5"/>
        <v>1.5282855709696452E-2</v>
      </c>
      <c r="G73" s="24">
        <f t="shared" si="6"/>
        <v>152828.55709696453</v>
      </c>
      <c r="H73" s="10">
        <f t="shared" si="7"/>
        <v>152828.55709696453</v>
      </c>
      <c r="I73" s="4"/>
    </row>
    <row r="74" spans="1:9" ht="19" customHeight="1" x14ac:dyDescent="0.35">
      <c r="A74" s="7">
        <v>42217</v>
      </c>
      <c r="B74" s="7">
        <v>42247</v>
      </c>
      <c r="C74" s="8">
        <v>0.19259999999999999</v>
      </c>
      <c r="D74" s="6">
        <v>31</v>
      </c>
      <c r="E74" s="33">
        <f t="shared" si="4"/>
        <v>10000000</v>
      </c>
      <c r="F74" s="34">
        <f t="shared" si="5"/>
        <v>1.5282855709696452E-2</v>
      </c>
      <c r="G74" s="24">
        <f t="shared" si="6"/>
        <v>152828.55709696453</v>
      </c>
      <c r="H74" s="10">
        <f t="shared" si="7"/>
        <v>152828.55709696453</v>
      </c>
      <c r="I74" s="4"/>
    </row>
    <row r="75" spans="1:9" ht="19" customHeight="1" x14ac:dyDescent="0.35">
      <c r="A75" s="7">
        <v>42248</v>
      </c>
      <c r="B75" s="7">
        <v>42277</v>
      </c>
      <c r="C75" s="8">
        <v>0.19259999999999999</v>
      </c>
      <c r="D75" s="6">
        <v>30</v>
      </c>
      <c r="E75" s="33">
        <f t="shared" si="4"/>
        <v>10000000</v>
      </c>
      <c r="F75" s="34">
        <f t="shared" si="5"/>
        <v>1.4786233721732378E-2</v>
      </c>
      <c r="G75" s="24">
        <f t="shared" si="6"/>
        <v>147862.33721732377</v>
      </c>
      <c r="H75" s="10">
        <f t="shared" si="7"/>
        <v>147862.33721732377</v>
      </c>
      <c r="I75" s="4"/>
    </row>
    <row r="76" spans="1:9" ht="19" customHeight="1" x14ac:dyDescent="0.35">
      <c r="A76" s="7">
        <v>42278</v>
      </c>
      <c r="B76" s="11">
        <v>42308</v>
      </c>
      <c r="C76" s="8">
        <v>0.1933</v>
      </c>
      <c r="D76" s="6">
        <v>31</v>
      </c>
      <c r="E76" s="33">
        <f t="shared" si="4"/>
        <v>10000000</v>
      </c>
      <c r="F76" s="34">
        <f t="shared" si="5"/>
        <v>1.5334157559968142E-2</v>
      </c>
      <c r="G76" s="24">
        <f t="shared" si="6"/>
        <v>153341.57559968141</v>
      </c>
      <c r="H76" s="10">
        <f t="shared" si="7"/>
        <v>153341.57559968141</v>
      </c>
      <c r="I76" s="4"/>
    </row>
    <row r="77" spans="1:9" ht="19" customHeight="1" x14ac:dyDescent="0.35">
      <c r="A77" s="7">
        <v>42309</v>
      </c>
      <c r="B77" s="11">
        <v>42338</v>
      </c>
      <c r="C77" s="8">
        <v>0.1933</v>
      </c>
      <c r="D77" s="6">
        <v>30</v>
      </c>
      <c r="E77" s="33">
        <f t="shared" si="4"/>
        <v>10000000</v>
      </c>
      <c r="F77" s="34">
        <f t="shared" si="5"/>
        <v>1.4835856348537346E-2</v>
      </c>
      <c r="G77" s="24">
        <f t="shared" si="6"/>
        <v>148358.56348537345</v>
      </c>
      <c r="H77" s="10">
        <f t="shared" si="7"/>
        <v>148358.56348537345</v>
      </c>
      <c r="I77" s="4"/>
    </row>
    <row r="78" spans="1:9" ht="19" customHeight="1" x14ac:dyDescent="0.35">
      <c r="A78" s="7">
        <v>42339</v>
      </c>
      <c r="B78" s="11">
        <v>42369</v>
      </c>
      <c r="C78" s="8">
        <v>0.1933</v>
      </c>
      <c r="D78" s="6">
        <v>31</v>
      </c>
      <c r="E78" s="33">
        <f t="shared" si="4"/>
        <v>10000000</v>
      </c>
      <c r="F78" s="34">
        <f t="shared" si="5"/>
        <v>1.5334157559968142E-2</v>
      </c>
      <c r="G78" s="24">
        <f t="shared" si="6"/>
        <v>153341.57559968141</v>
      </c>
      <c r="H78" s="10">
        <f t="shared" si="7"/>
        <v>153341.57559968141</v>
      </c>
      <c r="I78" s="4"/>
    </row>
    <row r="79" spans="1:9" ht="19" customHeight="1" x14ac:dyDescent="0.35">
      <c r="A79" s="7">
        <v>42370</v>
      </c>
      <c r="B79" s="7">
        <v>42400</v>
      </c>
      <c r="C79" s="8">
        <v>0.1968</v>
      </c>
      <c r="D79" s="6">
        <v>31</v>
      </c>
      <c r="E79" s="33">
        <f t="shared" si="4"/>
        <v>10000000</v>
      </c>
      <c r="F79" s="34">
        <f t="shared" si="5"/>
        <v>1.5590254997899899E-2</v>
      </c>
      <c r="G79" s="24">
        <f t="shared" si="6"/>
        <v>155902.54997899898</v>
      </c>
      <c r="H79" s="10">
        <f t="shared" si="7"/>
        <v>155902.54997899898</v>
      </c>
      <c r="I79" s="4"/>
    </row>
    <row r="80" spans="1:9" ht="19" customHeight="1" x14ac:dyDescent="0.35">
      <c r="A80" s="7">
        <v>42401</v>
      </c>
      <c r="B80" s="7">
        <v>42429</v>
      </c>
      <c r="C80" s="8">
        <v>0.1968</v>
      </c>
      <c r="D80" s="6">
        <v>28</v>
      </c>
      <c r="E80" s="33">
        <f t="shared" si="4"/>
        <v>10000000</v>
      </c>
      <c r="F80" s="34">
        <f t="shared" si="5"/>
        <v>1.4070958061667582E-2</v>
      </c>
      <c r="G80" s="24">
        <f t="shared" si="6"/>
        <v>140709.58061667581</v>
      </c>
      <c r="H80" s="10">
        <f t="shared" si="7"/>
        <v>140709.58061667581</v>
      </c>
      <c r="I80" s="4"/>
    </row>
    <row r="81" spans="1:9" ht="19" customHeight="1" x14ac:dyDescent="0.35">
      <c r="A81" s="7">
        <v>42430</v>
      </c>
      <c r="B81" s="7">
        <v>42460</v>
      </c>
      <c r="C81" s="8">
        <v>0.1968</v>
      </c>
      <c r="D81" s="6">
        <v>31</v>
      </c>
      <c r="E81" s="33">
        <f t="shared" si="4"/>
        <v>10000000</v>
      </c>
      <c r="F81" s="34">
        <f t="shared" si="5"/>
        <v>1.5590254997899899E-2</v>
      </c>
      <c r="G81" s="24">
        <f t="shared" si="6"/>
        <v>155902.54997899898</v>
      </c>
      <c r="H81" s="10">
        <f t="shared" si="7"/>
        <v>155902.54997899898</v>
      </c>
      <c r="I81" s="4"/>
    </row>
    <row r="82" spans="1:9" ht="19" customHeight="1" x14ac:dyDescent="0.35">
      <c r="A82" s="7">
        <v>42461</v>
      </c>
      <c r="B82" s="7">
        <v>42490</v>
      </c>
      <c r="C82" s="8">
        <v>0.2054</v>
      </c>
      <c r="D82" s="6">
        <v>30</v>
      </c>
      <c r="E82" s="33">
        <f t="shared" si="4"/>
        <v>10000000</v>
      </c>
      <c r="F82" s="34">
        <f t="shared" si="5"/>
        <v>1.5689428523043558E-2</v>
      </c>
      <c r="G82" s="24">
        <f t="shared" si="6"/>
        <v>156894.28523043558</v>
      </c>
      <c r="H82" s="10">
        <f t="shared" si="7"/>
        <v>156894.28523043558</v>
      </c>
      <c r="I82" s="4"/>
    </row>
    <row r="83" spans="1:9" ht="19" customHeight="1" x14ac:dyDescent="0.35">
      <c r="A83" s="7">
        <v>42491</v>
      </c>
      <c r="B83" s="7">
        <v>42521</v>
      </c>
      <c r="C83" s="8">
        <v>0.2054</v>
      </c>
      <c r="D83" s="6">
        <v>31</v>
      </c>
      <c r="E83" s="33">
        <f t="shared" si="4"/>
        <v>10000000</v>
      </c>
      <c r="F83" s="34">
        <f t="shared" si="5"/>
        <v>1.6216627596110422E-2</v>
      </c>
      <c r="G83" s="24">
        <f t="shared" si="6"/>
        <v>162166.27596110423</v>
      </c>
      <c r="H83" s="10">
        <f t="shared" si="7"/>
        <v>162166.27596110423</v>
      </c>
      <c r="I83" s="4"/>
    </row>
    <row r="84" spans="1:9" ht="19" customHeight="1" x14ac:dyDescent="0.35">
      <c r="A84" s="7">
        <v>42522</v>
      </c>
      <c r="B84" s="7">
        <v>42551</v>
      </c>
      <c r="C84" s="8">
        <v>0.2054</v>
      </c>
      <c r="D84" s="6">
        <v>30</v>
      </c>
      <c r="E84" s="33">
        <f t="shared" si="4"/>
        <v>10000000</v>
      </c>
      <c r="F84" s="34">
        <f t="shared" si="5"/>
        <v>1.5689428523043558E-2</v>
      </c>
      <c r="G84" s="24">
        <f t="shared" si="6"/>
        <v>156894.28523043558</v>
      </c>
      <c r="H84" s="10">
        <f t="shared" si="7"/>
        <v>156894.28523043558</v>
      </c>
      <c r="I84" s="4"/>
    </row>
    <row r="85" spans="1:9" ht="19" customHeight="1" x14ac:dyDescent="0.35">
      <c r="A85" s="7">
        <v>42552</v>
      </c>
      <c r="B85" s="7">
        <v>42582</v>
      </c>
      <c r="C85" s="8">
        <v>0.21340000000000001</v>
      </c>
      <c r="D85" s="6">
        <v>31</v>
      </c>
      <c r="E85" s="33">
        <f t="shared" si="4"/>
        <v>10000000</v>
      </c>
      <c r="F85" s="34">
        <f t="shared" si="5"/>
        <v>1.6795643899138124E-2</v>
      </c>
      <c r="G85" s="24">
        <f t="shared" si="6"/>
        <v>167956.43899138123</v>
      </c>
      <c r="H85" s="10">
        <f t="shared" si="7"/>
        <v>167956.43899138123</v>
      </c>
      <c r="I85" s="4"/>
    </row>
    <row r="86" spans="1:9" ht="19" customHeight="1" x14ac:dyDescent="0.35">
      <c r="A86" s="7">
        <v>42583</v>
      </c>
      <c r="B86" s="7">
        <v>42613</v>
      </c>
      <c r="C86" s="8">
        <v>0.21340000000000001</v>
      </c>
      <c r="D86" s="6">
        <v>31</v>
      </c>
      <c r="E86" s="33">
        <f t="shared" si="4"/>
        <v>10000000</v>
      </c>
      <c r="F86" s="34">
        <f t="shared" si="5"/>
        <v>1.6795643899138124E-2</v>
      </c>
      <c r="G86" s="24">
        <f t="shared" si="6"/>
        <v>167956.43899138123</v>
      </c>
      <c r="H86" s="10">
        <f t="shared" si="7"/>
        <v>167956.43899138123</v>
      </c>
      <c r="I86" s="4"/>
    </row>
    <row r="87" spans="1:9" ht="19" customHeight="1" x14ac:dyDescent="0.35">
      <c r="A87" s="7">
        <v>42614</v>
      </c>
      <c r="B87" s="7">
        <v>42643</v>
      </c>
      <c r="C87" s="8">
        <v>0.21340000000000001</v>
      </c>
      <c r="D87" s="6">
        <v>30</v>
      </c>
      <c r="E87" s="33">
        <f t="shared" si="4"/>
        <v>10000000</v>
      </c>
      <c r="F87" s="34">
        <f t="shared" si="5"/>
        <v>1.6249471039257113E-2</v>
      </c>
      <c r="G87" s="24">
        <f t="shared" si="6"/>
        <v>162494.71039257114</v>
      </c>
      <c r="H87" s="10">
        <f t="shared" si="7"/>
        <v>162494.71039257114</v>
      </c>
      <c r="I87" s="4"/>
    </row>
    <row r="88" spans="1:9" ht="19" customHeight="1" x14ac:dyDescent="0.35">
      <c r="A88" s="7">
        <v>42644</v>
      </c>
      <c r="B88" s="11">
        <v>42674</v>
      </c>
      <c r="C88" s="8">
        <v>0.21990000000000001</v>
      </c>
      <c r="D88" s="6">
        <v>31</v>
      </c>
      <c r="E88" s="33">
        <f t="shared" si="4"/>
        <v>10000000</v>
      </c>
      <c r="F88" s="34">
        <f t="shared" si="5"/>
        <v>1.7263531463230786E-2</v>
      </c>
      <c r="G88" s="24">
        <f t="shared" si="6"/>
        <v>172635.31463230785</v>
      </c>
      <c r="H88" s="10">
        <f t="shared" si="7"/>
        <v>172635.31463230785</v>
      </c>
      <c r="I88" s="4"/>
    </row>
    <row r="89" spans="1:9" ht="19" customHeight="1" x14ac:dyDescent="0.35">
      <c r="A89" s="7">
        <v>42675</v>
      </c>
      <c r="B89" s="11">
        <v>42704</v>
      </c>
      <c r="C89" s="8">
        <v>0.21990000000000001</v>
      </c>
      <c r="D89" s="6">
        <v>30</v>
      </c>
      <c r="E89" s="33">
        <f t="shared" si="4"/>
        <v>10000000</v>
      </c>
      <c r="F89" s="34">
        <f t="shared" si="5"/>
        <v>1.670201887885292E-2</v>
      </c>
      <c r="G89" s="24">
        <f t="shared" si="6"/>
        <v>167020.18878852919</v>
      </c>
      <c r="H89" s="10">
        <f t="shared" si="7"/>
        <v>167020.18878852919</v>
      </c>
      <c r="I89" s="4"/>
    </row>
    <row r="90" spans="1:9" ht="19" customHeight="1" x14ac:dyDescent="0.35">
      <c r="A90" s="7">
        <v>42705</v>
      </c>
      <c r="B90" s="11">
        <v>42735</v>
      </c>
      <c r="C90" s="8">
        <v>0.21990000000000001</v>
      </c>
      <c r="D90" s="6">
        <v>31</v>
      </c>
      <c r="E90" s="33">
        <f t="shared" si="4"/>
        <v>10000000</v>
      </c>
      <c r="F90" s="34">
        <f t="shared" si="5"/>
        <v>1.7263531463230786E-2</v>
      </c>
      <c r="G90" s="24">
        <f t="shared" si="6"/>
        <v>172635.31463230785</v>
      </c>
      <c r="H90" s="10">
        <f t="shared" si="7"/>
        <v>172635.31463230785</v>
      </c>
      <c r="I90" s="4"/>
    </row>
    <row r="91" spans="1:9" ht="19" customHeight="1" x14ac:dyDescent="0.35">
      <c r="A91" s="7">
        <v>42736</v>
      </c>
      <c r="B91" s="7">
        <v>42766</v>
      </c>
      <c r="C91" s="8">
        <v>0.22339999999999999</v>
      </c>
      <c r="D91" s="6">
        <v>31</v>
      </c>
      <c r="E91" s="33">
        <f t="shared" si="4"/>
        <v>10000000</v>
      </c>
      <c r="F91" s="34">
        <f t="shared" si="5"/>
        <v>1.7514528031335796E-2</v>
      </c>
      <c r="G91" s="24">
        <f t="shared" si="6"/>
        <v>175145.28031335797</v>
      </c>
      <c r="H91" s="10">
        <f t="shared" si="7"/>
        <v>175145.28031335797</v>
      </c>
      <c r="I91" s="4"/>
    </row>
    <row r="92" spans="1:9" ht="19" customHeight="1" x14ac:dyDescent="0.35">
      <c r="A92" s="7">
        <v>42767</v>
      </c>
      <c r="B92" s="7">
        <v>42794</v>
      </c>
      <c r="C92" s="8">
        <v>0.22339999999999999</v>
      </c>
      <c r="D92" s="6">
        <v>28</v>
      </c>
      <c r="E92" s="33">
        <f t="shared" si="4"/>
        <v>10000000</v>
      </c>
      <c r="F92" s="34">
        <f t="shared" si="5"/>
        <v>1.5806252044014535E-2</v>
      </c>
      <c r="G92" s="24">
        <f t="shared" si="6"/>
        <v>158062.52044014534</v>
      </c>
      <c r="H92" s="10">
        <f t="shared" si="7"/>
        <v>158062.52044014534</v>
      </c>
      <c r="I92" s="4"/>
    </row>
    <row r="93" spans="1:9" ht="19" customHeight="1" x14ac:dyDescent="0.35">
      <c r="A93" s="7">
        <v>42795</v>
      </c>
      <c r="B93" s="7">
        <v>42825</v>
      </c>
      <c r="C93" s="8">
        <v>0.22339999999999999</v>
      </c>
      <c r="D93" s="6">
        <v>31</v>
      </c>
      <c r="E93" s="33">
        <f t="shared" si="4"/>
        <v>10000000</v>
      </c>
      <c r="F93" s="34">
        <f t="shared" si="5"/>
        <v>1.7514528031335796E-2</v>
      </c>
      <c r="G93" s="24">
        <f t="shared" si="6"/>
        <v>175145.28031335797</v>
      </c>
      <c r="H93" s="10">
        <f t="shared" si="7"/>
        <v>175145.28031335797</v>
      </c>
      <c r="I93" s="4"/>
    </row>
    <row r="94" spans="1:9" ht="19" customHeight="1" x14ac:dyDescent="0.35">
      <c r="A94" s="7">
        <v>42826</v>
      </c>
      <c r="B94" s="7">
        <v>42855</v>
      </c>
      <c r="C94" s="8">
        <v>0.2233</v>
      </c>
      <c r="D94" s="6">
        <v>30</v>
      </c>
      <c r="E94" s="33">
        <f t="shared" si="4"/>
        <v>10000000</v>
      </c>
      <c r="F94" s="34">
        <f t="shared" si="5"/>
        <v>1.6937856441904042E-2</v>
      </c>
      <c r="G94" s="24">
        <f t="shared" si="6"/>
        <v>169378.56441904043</v>
      </c>
      <c r="H94" s="10">
        <f t="shared" si="7"/>
        <v>169378.56441904043</v>
      </c>
      <c r="I94" s="4"/>
    </row>
    <row r="95" spans="1:9" ht="19" customHeight="1" x14ac:dyDescent="0.35">
      <c r="A95" s="7">
        <v>42856</v>
      </c>
      <c r="B95" s="7">
        <v>42886</v>
      </c>
      <c r="C95" s="8">
        <v>0.2233</v>
      </c>
      <c r="D95" s="6">
        <v>31</v>
      </c>
      <c r="E95" s="33">
        <f t="shared" si="4"/>
        <v>10000000</v>
      </c>
      <c r="F95" s="34">
        <f t="shared" si="5"/>
        <v>1.7507365812980069E-2</v>
      </c>
      <c r="G95" s="24">
        <f t="shared" si="6"/>
        <v>175073.65812980069</v>
      </c>
      <c r="H95" s="10">
        <f t="shared" si="7"/>
        <v>175073.65812980069</v>
      </c>
      <c r="I95" s="4"/>
    </row>
    <row r="96" spans="1:9" ht="19" customHeight="1" x14ac:dyDescent="0.35">
      <c r="A96" s="7">
        <v>42887</v>
      </c>
      <c r="B96" s="7">
        <v>42916</v>
      </c>
      <c r="C96" s="8">
        <v>0.2233</v>
      </c>
      <c r="D96" s="6">
        <v>30</v>
      </c>
      <c r="E96" s="33">
        <f t="shared" si="4"/>
        <v>10000000</v>
      </c>
      <c r="F96" s="34">
        <f t="shared" si="5"/>
        <v>1.6937856441904042E-2</v>
      </c>
      <c r="G96" s="24">
        <f t="shared" si="6"/>
        <v>169378.56441904043</v>
      </c>
      <c r="H96" s="10">
        <f t="shared" si="7"/>
        <v>169378.56441904043</v>
      </c>
      <c r="I96" s="4"/>
    </row>
    <row r="97" spans="1:10" ht="19" customHeight="1" x14ac:dyDescent="0.35">
      <c r="A97" s="7">
        <v>42917</v>
      </c>
      <c r="B97" s="7">
        <v>42947</v>
      </c>
      <c r="C97" s="8">
        <v>0.2198</v>
      </c>
      <c r="D97" s="6">
        <v>31</v>
      </c>
      <c r="E97" s="33">
        <f t="shared" si="4"/>
        <v>10000000</v>
      </c>
      <c r="F97" s="34">
        <f t="shared" si="5"/>
        <v>1.725635046689078E-2</v>
      </c>
      <c r="G97" s="24">
        <f t="shared" si="6"/>
        <v>172563.50466890779</v>
      </c>
      <c r="H97" s="10">
        <f t="shared" si="7"/>
        <v>172563.50466890779</v>
      </c>
      <c r="I97" s="4"/>
    </row>
    <row r="98" spans="1:10" ht="19" customHeight="1" x14ac:dyDescent="0.35">
      <c r="A98" s="7">
        <v>42948</v>
      </c>
      <c r="B98" s="7">
        <v>42978</v>
      </c>
      <c r="C98" s="8">
        <v>0.2198</v>
      </c>
      <c r="D98" s="6">
        <v>31</v>
      </c>
      <c r="E98" s="33">
        <f t="shared" si="4"/>
        <v>10000000</v>
      </c>
      <c r="F98" s="34">
        <f t="shared" si="5"/>
        <v>1.725635046689078E-2</v>
      </c>
      <c r="G98" s="24">
        <f t="shared" si="6"/>
        <v>172563.50466890779</v>
      </c>
      <c r="H98" s="10">
        <f t="shared" si="7"/>
        <v>172563.50466890779</v>
      </c>
      <c r="I98" s="4"/>
    </row>
    <row r="99" spans="1:10" ht="19" customHeight="1" x14ac:dyDescent="0.35">
      <c r="A99" s="7">
        <v>42979</v>
      </c>
      <c r="B99" s="7">
        <v>43008</v>
      </c>
      <c r="C99" s="8">
        <v>0.2198</v>
      </c>
      <c r="D99" s="6">
        <v>30</v>
      </c>
      <c r="E99" s="33">
        <f t="shared" si="4"/>
        <v>10000000</v>
      </c>
      <c r="F99" s="34">
        <f t="shared" si="5"/>
        <v>1.6695073362691826E-2</v>
      </c>
      <c r="G99" s="24">
        <f t="shared" si="6"/>
        <v>166950.73362691826</v>
      </c>
      <c r="H99" s="10">
        <f t="shared" si="7"/>
        <v>166950.73362691826</v>
      </c>
      <c r="I99" s="4"/>
    </row>
    <row r="100" spans="1:10" ht="19" customHeight="1" x14ac:dyDescent="0.35">
      <c r="A100" s="7">
        <v>43009</v>
      </c>
      <c r="B100" s="11">
        <v>43039</v>
      </c>
      <c r="C100" s="8">
        <v>0.21149999999999999</v>
      </c>
      <c r="D100" s="6">
        <v>31</v>
      </c>
      <c r="E100" s="33">
        <f t="shared" si="4"/>
        <v>10000000</v>
      </c>
      <c r="F100" s="34">
        <f t="shared" si="5"/>
        <v>1.6658444117574778E-2</v>
      </c>
      <c r="G100" s="24">
        <f t="shared" si="6"/>
        <v>166584.44117574778</v>
      </c>
      <c r="H100" s="10">
        <f t="shared" si="7"/>
        <v>166584.44117574778</v>
      </c>
      <c r="I100" s="4"/>
    </row>
    <row r="101" spans="1:10" ht="19" customHeight="1" x14ac:dyDescent="0.35">
      <c r="A101" s="7">
        <v>43040</v>
      </c>
      <c r="B101" s="11">
        <v>43069</v>
      </c>
      <c r="C101" s="8">
        <v>0.20960000000000001</v>
      </c>
      <c r="D101" s="6">
        <v>30</v>
      </c>
      <c r="E101" s="33">
        <f t="shared" si="4"/>
        <v>10000000</v>
      </c>
      <c r="F101" s="34">
        <f t="shared" si="5"/>
        <v>1.5983874224035022E-2</v>
      </c>
      <c r="G101" s="24">
        <f t="shared" si="6"/>
        <v>159838.74224035023</v>
      </c>
      <c r="H101" s="10">
        <f t="shared" si="7"/>
        <v>159838.74224035023</v>
      </c>
      <c r="I101" s="4"/>
    </row>
    <row r="102" spans="1:10" ht="19" customHeight="1" x14ac:dyDescent="0.35">
      <c r="A102" s="7">
        <v>43070</v>
      </c>
      <c r="B102" s="11">
        <v>43100</v>
      </c>
      <c r="C102" s="8">
        <v>0.2077</v>
      </c>
      <c r="D102" s="6">
        <v>31</v>
      </c>
      <c r="E102" s="33">
        <f t="shared" si="4"/>
        <v>10000000</v>
      </c>
      <c r="F102" s="34">
        <f t="shared" si="5"/>
        <v>1.6383453612150989E-2</v>
      </c>
      <c r="G102" s="24">
        <f t="shared" si="6"/>
        <v>163834.53612150988</v>
      </c>
      <c r="H102" s="10">
        <f t="shared" si="7"/>
        <v>163834.53612150988</v>
      </c>
      <c r="I102" s="4"/>
    </row>
    <row r="103" spans="1:10" ht="19" customHeight="1" x14ac:dyDescent="0.35">
      <c r="A103" s="7">
        <v>43101</v>
      </c>
      <c r="B103" s="7">
        <v>43131</v>
      </c>
      <c r="C103" s="8">
        <v>0.2069</v>
      </c>
      <c r="D103" s="6">
        <v>31</v>
      </c>
      <c r="E103" s="33">
        <f t="shared" si="4"/>
        <v>10000000</v>
      </c>
      <c r="F103" s="34">
        <f t="shared" si="5"/>
        <v>1.6325460129342995E-2</v>
      </c>
      <c r="G103" s="24">
        <f t="shared" si="6"/>
        <v>163254.60129342994</v>
      </c>
      <c r="H103" s="10">
        <f t="shared" si="7"/>
        <v>163254.60129342994</v>
      </c>
      <c r="I103" s="4"/>
      <c r="J103" s="37"/>
    </row>
    <row r="104" spans="1:10" ht="19" customHeight="1" x14ac:dyDescent="0.35">
      <c r="A104" s="7">
        <v>43132</v>
      </c>
      <c r="B104" s="7">
        <v>43159</v>
      </c>
      <c r="C104" s="8">
        <v>0.2001</v>
      </c>
      <c r="D104" s="6">
        <v>28</v>
      </c>
      <c r="E104" s="33">
        <f t="shared" si="4"/>
        <v>10000000</v>
      </c>
      <c r="F104" s="34">
        <f t="shared" si="5"/>
        <v>1.4288160490102397E-2</v>
      </c>
      <c r="G104" s="24">
        <f t="shared" si="6"/>
        <v>142881.60490102397</v>
      </c>
      <c r="H104" s="10">
        <f t="shared" si="7"/>
        <v>142881.60490102397</v>
      </c>
      <c r="I104" s="4"/>
    </row>
    <row r="105" spans="1:10" ht="19" customHeight="1" x14ac:dyDescent="0.35">
      <c r="A105" s="7">
        <v>43160</v>
      </c>
      <c r="B105" s="7">
        <v>43190</v>
      </c>
      <c r="C105" s="8">
        <v>0.20680000000000001</v>
      </c>
      <c r="D105" s="6">
        <v>31</v>
      </c>
      <c r="E105" s="33">
        <f t="shared" si="4"/>
        <v>10000000</v>
      </c>
      <c r="F105" s="34">
        <f t="shared" si="5"/>
        <v>1.6318208474005003E-2</v>
      </c>
      <c r="G105" s="24">
        <f t="shared" si="6"/>
        <v>163182.08474005002</v>
      </c>
      <c r="H105" s="10">
        <f t="shared" si="7"/>
        <v>163182.08474005002</v>
      </c>
      <c r="I105" s="4"/>
    </row>
    <row r="106" spans="1:10" ht="19" customHeight="1" x14ac:dyDescent="0.35">
      <c r="A106" s="7">
        <v>43191</v>
      </c>
      <c r="B106" s="7">
        <v>43220</v>
      </c>
      <c r="C106" s="8">
        <v>0.20480000000000001</v>
      </c>
      <c r="D106" s="6">
        <v>30</v>
      </c>
      <c r="E106" s="33">
        <f t="shared" si="4"/>
        <v>10000000</v>
      </c>
      <c r="F106" s="34">
        <f t="shared" si="5"/>
        <v>1.564728810402638E-2</v>
      </c>
      <c r="G106" s="24">
        <f t="shared" si="6"/>
        <v>156472.8810402638</v>
      </c>
      <c r="H106" s="10">
        <f t="shared" si="7"/>
        <v>156472.8810402638</v>
      </c>
      <c r="I106" s="4"/>
    </row>
    <row r="107" spans="1:10" ht="19" customHeight="1" x14ac:dyDescent="0.35">
      <c r="A107" s="7">
        <v>43221</v>
      </c>
      <c r="B107" s="7">
        <v>43251</v>
      </c>
      <c r="C107" s="8">
        <v>0.2044</v>
      </c>
      <c r="D107" s="6">
        <v>31</v>
      </c>
      <c r="E107" s="33">
        <f t="shared" si="4"/>
        <v>10000000</v>
      </c>
      <c r="F107" s="34">
        <f t="shared" si="5"/>
        <v>1.6144003792426087E-2</v>
      </c>
      <c r="G107" s="24">
        <f t="shared" si="6"/>
        <v>161440.03792426086</v>
      </c>
      <c r="H107" s="10">
        <f t="shared" si="7"/>
        <v>161440.03792426086</v>
      </c>
      <c r="I107" s="4"/>
    </row>
    <row r="108" spans="1:10" ht="19" customHeight="1" x14ac:dyDescent="0.35">
      <c r="A108" s="7">
        <v>43252</v>
      </c>
      <c r="B108" s="7">
        <v>43281</v>
      </c>
      <c r="C108" s="8">
        <v>0.20280000000000001</v>
      </c>
      <c r="D108" s="6">
        <v>30</v>
      </c>
      <c r="E108" s="33">
        <f t="shared" si="4"/>
        <v>10000000</v>
      </c>
      <c r="F108" s="34">
        <f t="shared" si="5"/>
        <v>1.5506680968771391E-2</v>
      </c>
      <c r="G108" s="24">
        <f t="shared" si="6"/>
        <v>155066.80968771392</v>
      </c>
      <c r="H108" s="10">
        <f t="shared" si="7"/>
        <v>155066.80968771392</v>
      </c>
      <c r="I108" s="4"/>
    </row>
    <row r="109" spans="1:10" ht="19" customHeight="1" x14ac:dyDescent="0.35">
      <c r="A109" s="7">
        <v>43282</v>
      </c>
      <c r="B109" s="7">
        <v>43312</v>
      </c>
      <c r="C109" s="8">
        <v>0.20030000000000001</v>
      </c>
      <c r="D109" s="6">
        <v>31</v>
      </c>
      <c r="E109" s="33">
        <f t="shared" si="4"/>
        <v>10000000</v>
      </c>
      <c r="F109" s="34">
        <f t="shared" si="5"/>
        <v>1.5845668892943143E-2</v>
      </c>
      <c r="G109" s="24">
        <f t="shared" si="6"/>
        <v>158456.68892943143</v>
      </c>
      <c r="H109" s="10">
        <f t="shared" si="7"/>
        <v>158456.68892943143</v>
      </c>
      <c r="I109" s="4"/>
    </row>
    <row r="110" spans="1:10" ht="19" customHeight="1" x14ac:dyDescent="0.35">
      <c r="A110" s="7">
        <v>43313</v>
      </c>
      <c r="B110" s="7">
        <v>43343</v>
      </c>
      <c r="C110" s="8">
        <v>0.19939999999999999</v>
      </c>
      <c r="D110" s="6">
        <v>31</v>
      </c>
      <c r="E110" s="33">
        <f t="shared" si="4"/>
        <v>10000000</v>
      </c>
      <c r="F110" s="34">
        <f t="shared" si="5"/>
        <v>1.5780056107588702E-2</v>
      </c>
      <c r="G110" s="24">
        <f t="shared" si="6"/>
        <v>157800.56107588703</v>
      </c>
      <c r="H110" s="10">
        <f t="shared" si="7"/>
        <v>157800.56107588703</v>
      </c>
      <c r="I110" s="4"/>
    </row>
    <row r="111" spans="1:10" ht="19" customHeight="1" x14ac:dyDescent="0.35">
      <c r="A111" s="7">
        <v>43344</v>
      </c>
      <c r="B111" s="7">
        <v>43373</v>
      </c>
      <c r="C111" s="8">
        <v>0.1981</v>
      </c>
      <c r="D111" s="6">
        <v>30</v>
      </c>
      <c r="E111" s="33">
        <f t="shared" si="4"/>
        <v>10000000</v>
      </c>
      <c r="F111" s="34">
        <f t="shared" si="5"/>
        <v>1.5175408739998009E-2</v>
      </c>
      <c r="G111" s="24">
        <f t="shared" si="6"/>
        <v>151754.08739998008</v>
      </c>
      <c r="H111" s="10">
        <f t="shared" si="7"/>
        <v>151754.08739998008</v>
      </c>
      <c r="I111" s="4"/>
    </row>
    <row r="112" spans="1:10" ht="19" customHeight="1" x14ac:dyDescent="0.35">
      <c r="A112" s="7">
        <v>43374</v>
      </c>
      <c r="B112" s="11">
        <v>43404</v>
      </c>
      <c r="C112" s="8">
        <v>0.1963</v>
      </c>
      <c r="D112" s="6">
        <v>31</v>
      </c>
      <c r="E112" s="33">
        <f t="shared" si="4"/>
        <v>10000000</v>
      </c>
      <c r="F112" s="34">
        <f t="shared" si="5"/>
        <v>1.5553711588448538E-2</v>
      </c>
      <c r="G112" s="24">
        <f t="shared" si="6"/>
        <v>155537.11588448536</v>
      </c>
      <c r="H112" s="10">
        <f t="shared" si="7"/>
        <v>155537.11588448536</v>
      </c>
      <c r="I112" s="4"/>
    </row>
    <row r="113" spans="1:9" ht="19" customHeight="1" x14ac:dyDescent="0.35">
      <c r="A113" s="7">
        <v>43405</v>
      </c>
      <c r="B113" s="11">
        <v>43434</v>
      </c>
      <c r="C113" s="8">
        <v>0.19489999999999999</v>
      </c>
      <c r="D113" s="6">
        <v>30</v>
      </c>
      <c r="E113" s="33">
        <f t="shared" si="4"/>
        <v>10000000</v>
      </c>
      <c r="F113" s="34">
        <f t="shared" si="5"/>
        <v>1.4949179372142352E-2</v>
      </c>
      <c r="G113" s="24">
        <f t="shared" si="6"/>
        <v>149491.79372142351</v>
      </c>
      <c r="H113" s="10">
        <f t="shared" si="7"/>
        <v>149491.79372142351</v>
      </c>
      <c r="I113" s="4"/>
    </row>
    <row r="114" spans="1:9" ht="19" customHeight="1" x14ac:dyDescent="0.35">
      <c r="A114" s="7">
        <v>43435</v>
      </c>
      <c r="B114" s="11">
        <v>43465</v>
      </c>
      <c r="C114" s="8">
        <v>0.19400000000000001</v>
      </c>
      <c r="D114" s="6">
        <v>31</v>
      </c>
      <c r="E114" s="33">
        <f t="shared" si="4"/>
        <v>10000000</v>
      </c>
      <c r="F114" s="34">
        <f t="shared" si="5"/>
        <v>1.5385431914940462E-2</v>
      </c>
      <c r="G114" s="24">
        <f t="shared" si="6"/>
        <v>153854.31914940462</v>
      </c>
      <c r="H114" s="10">
        <f t="shared" si="7"/>
        <v>153854.31914940462</v>
      </c>
      <c r="I114" s="4"/>
    </row>
    <row r="115" spans="1:9" ht="19" customHeight="1" x14ac:dyDescent="0.35">
      <c r="A115" s="7">
        <v>43466</v>
      </c>
      <c r="B115" s="7">
        <v>43496</v>
      </c>
      <c r="C115" s="8">
        <v>0.19159999999999999</v>
      </c>
      <c r="D115" s="6">
        <v>31</v>
      </c>
      <c r="E115" s="33">
        <f t="shared" si="4"/>
        <v>10000000</v>
      </c>
      <c r="F115" s="34">
        <f t="shared" si="5"/>
        <v>1.520951959497574E-2</v>
      </c>
      <c r="G115" s="24">
        <f t="shared" si="6"/>
        <v>152095.19594975741</v>
      </c>
      <c r="H115" s="10">
        <f t="shared" si="7"/>
        <v>152095.19594975741</v>
      </c>
      <c r="I115" s="4"/>
    </row>
    <row r="116" spans="1:9" ht="19" customHeight="1" x14ac:dyDescent="0.35">
      <c r="A116" s="7">
        <v>43497</v>
      </c>
      <c r="B116" s="7">
        <v>43524</v>
      </c>
      <c r="C116" s="8">
        <v>0.19700000000000001</v>
      </c>
      <c r="D116" s="6">
        <v>28</v>
      </c>
      <c r="E116" s="33">
        <f t="shared" si="4"/>
        <v>10000000</v>
      </c>
      <c r="F116" s="34">
        <f t="shared" si="5"/>
        <v>1.4084137558425303E-2</v>
      </c>
      <c r="G116" s="24">
        <f t="shared" si="6"/>
        <v>140841.37558425302</v>
      </c>
      <c r="H116" s="10">
        <f t="shared" si="7"/>
        <v>140841.37558425302</v>
      </c>
      <c r="I116" s="4"/>
    </row>
    <row r="117" spans="1:9" ht="19" customHeight="1" x14ac:dyDescent="0.35">
      <c r="A117" s="7">
        <v>43525</v>
      </c>
      <c r="B117" s="7">
        <v>43555</v>
      </c>
      <c r="C117" s="8">
        <v>0.19370000000000001</v>
      </c>
      <c r="D117" s="6">
        <v>31</v>
      </c>
      <c r="E117" s="33">
        <f t="shared" si="4"/>
        <v>10000000</v>
      </c>
      <c r="F117" s="34">
        <f t="shared" si="5"/>
        <v>1.5363460556172992E-2</v>
      </c>
      <c r="G117" s="24">
        <f t="shared" si="6"/>
        <v>153634.60556172993</v>
      </c>
      <c r="H117" s="10">
        <f t="shared" si="7"/>
        <v>153634.60556172993</v>
      </c>
      <c r="I117" s="4"/>
    </row>
    <row r="118" spans="1:9" ht="19" customHeight="1" x14ac:dyDescent="0.35">
      <c r="A118" s="7">
        <v>43556</v>
      </c>
      <c r="B118" s="7">
        <v>43585</v>
      </c>
      <c r="C118" s="8">
        <v>0.19320000000000001</v>
      </c>
      <c r="D118" s="6">
        <v>30</v>
      </c>
      <c r="E118" s="33">
        <f t="shared" si="4"/>
        <v>10000000</v>
      </c>
      <c r="F118" s="34">
        <f t="shared" si="5"/>
        <v>1.4828769035783118E-2</v>
      </c>
      <c r="G118" s="24">
        <f t="shared" si="6"/>
        <v>148287.69035783119</v>
      </c>
      <c r="H118" s="10">
        <f t="shared" si="7"/>
        <v>148287.69035783119</v>
      </c>
      <c r="I118" s="4"/>
    </row>
    <row r="119" spans="1:9" ht="19" customHeight="1" x14ac:dyDescent="0.35">
      <c r="A119" s="7">
        <v>43586</v>
      </c>
      <c r="B119" s="7">
        <v>43616</v>
      </c>
      <c r="C119" s="8">
        <v>0.19339999999999999</v>
      </c>
      <c r="D119" s="6">
        <v>31</v>
      </c>
      <c r="E119" s="33">
        <f t="shared" si="4"/>
        <v>10000000</v>
      </c>
      <c r="F119" s="34">
        <f t="shared" si="5"/>
        <v>1.5341484150487084E-2</v>
      </c>
      <c r="G119" s="24">
        <f t="shared" si="6"/>
        <v>153414.84150487083</v>
      </c>
      <c r="H119" s="10">
        <f t="shared" si="7"/>
        <v>153414.84150487083</v>
      </c>
      <c r="I119" s="4"/>
    </row>
    <row r="120" spans="1:9" ht="19" customHeight="1" x14ac:dyDescent="0.35">
      <c r="A120" s="12">
        <v>43617</v>
      </c>
      <c r="B120" s="7">
        <v>43646</v>
      </c>
      <c r="C120" s="8">
        <v>0.193</v>
      </c>
      <c r="D120" s="6">
        <v>30</v>
      </c>
      <c r="E120" s="33">
        <f t="shared" si="4"/>
        <v>10000000</v>
      </c>
      <c r="F120" s="34">
        <f t="shared" si="5"/>
        <v>1.4814592776692503E-2</v>
      </c>
      <c r="G120" s="24">
        <f t="shared" si="6"/>
        <v>148145.92776692504</v>
      </c>
      <c r="H120" s="10">
        <f t="shared" si="7"/>
        <v>148145.92776692504</v>
      </c>
      <c r="I120" s="4"/>
    </row>
    <row r="121" spans="1:9" ht="19" customHeight="1" x14ac:dyDescent="0.35">
      <c r="A121" s="12">
        <v>43647</v>
      </c>
      <c r="B121" s="7">
        <v>43677</v>
      </c>
      <c r="C121" s="13">
        <v>0.1928</v>
      </c>
      <c r="D121" s="6">
        <v>31</v>
      </c>
      <c r="E121" s="33">
        <f t="shared" si="4"/>
        <v>10000000</v>
      </c>
      <c r="F121" s="34">
        <f t="shared" si="5"/>
        <v>1.5297516188645943E-2</v>
      </c>
      <c r="G121" s="24">
        <f t="shared" si="6"/>
        <v>152975.16188645942</v>
      </c>
      <c r="H121" s="10">
        <f t="shared" si="7"/>
        <v>152975.16188645942</v>
      </c>
      <c r="I121" s="4"/>
    </row>
    <row r="122" spans="1:9" ht="19" customHeight="1" x14ac:dyDescent="0.35">
      <c r="A122" s="12">
        <v>43678</v>
      </c>
      <c r="B122" s="7">
        <v>43708</v>
      </c>
      <c r="C122" s="13">
        <v>0.19320000000000001</v>
      </c>
      <c r="D122" s="6">
        <v>31</v>
      </c>
      <c r="E122" s="33">
        <f t="shared" si="4"/>
        <v>10000000</v>
      </c>
      <c r="F122" s="34">
        <f t="shared" si="5"/>
        <v>1.5326830408320724E-2</v>
      </c>
      <c r="G122" s="24">
        <f t="shared" si="6"/>
        <v>153268.30408320724</v>
      </c>
      <c r="H122" s="10">
        <f t="shared" si="7"/>
        <v>153268.30408320724</v>
      </c>
      <c r="I122" s="4"/>
    </row>
    <row r="123" spans="1:9" ht="19" customHeight="1" x14ac:dyDescent="0.35">
      <c r="A123" s="12">
        <v>43709</v>
      </c>
      <c r="B123" s="7">
        <v>43738</v>
      </c>
      <c r="C123" s="13">
        <v>0.19320000000000001</v>
      </c>
      <c r="D123" s="6">
        <v>30</v>
      </c>
      <c r="E123" s="33">
        <f t="shared" si="4"/>
        <v>10000000</v>
      </c>
      <c r="F123" s="34">
        <f t="shared" si="5"/>
        <v>1.4828769035783118E-2</v>
      </c>
      <c r="G123" s="24">
        <f t="shared" si="6"/>
        <v>148287.69035783119</v>
      </c>
      <c r="H123" s="10">
        <f t="shared" si="7"/>
        <v>148287.69035783119</v>
      </c>
      <c r="I123" s="4"/>
    </row>
    <row r="124" spans="1:9" ht="19" customHeight="1" x14ac:dyDescent="0.35">
      <c r="A124" s="14">
        <v>43739</v>
      </c>
      <c r="B124" s="11">
        <v>43769</v>
      </c>
      <c r="C124" s="13">
        <v>0.191</v>
      </c>
      <c r="D124" s="6">
        <v>31</v>
      </c>
      <c r="E124" s="33">
        <f t="shared" si="4"/>
        <v>10000000</v>
      </c>
      <c r="F124" s="34">
        <f t="shared" si="5"/>
        <v>1.5165490924163194E-2</v>
      </c>
      <c r="G124" s="24">
        <f t="shared" si="6"/>
        <v>151654.90924163195</v>
      </c>
      <c r="H124" s="10">
        <f t="shared" si="7"/>
        <v>151654.90924163195</v>
      </c>
      <c r="I124" s="4"/>
    </row>
    <row r="125" spans="1:9" ht="19" customHeight="1" x14ac:dyDescent="0.35">
      <c r="A125" s="14">
        <v>43770</v>
      </c>
      <c r="B125" s="11">
        <v>43799</v>
      </c>
      <c r="C125" s="13">
        <v>0.1903</v>
      </c>
      <c r="D125" s="6">
        <v>30</v>
      </c>
      <c r="E125" s="33">
        <f t="shared" si="4"/>
        <v>10000000</v>
      </c>
      <c r="F125" s="34">
        <f t="shared" si="5"/>
        <v>1.4622999753443056E-2</v>
      </c>
      <c r="G125" s="24">
        <f t="shared" si="6"/>
        <v>146229.99753443056</v>
      </c>
      <c r="H125" s="10">
        <f t="shared" si="7"/>
        <v>146229.99753443056</v>
      </c>
      <c r="I125" s="4"/>
    </row>
    <row r="126" spans="1:9" ht="19" customHeight="1" x14ac:dyDescent="0.35">
      <c r="A126" s="14">
        <v>43800</v>
      </c>
      <c r="B126" s="11">
        <v>43830</v>
      </c>
      <c r="C126" s="13">
        <v>0.18909999999999999</v>
      </c>
      <c r="D126" s="6">
        <v>31</v>
      </c>
      <c r="E126" s="33">
        <f t="shared" si="4"/>
        <v>10000000</v>
      </c>
      <c r="F126" s="34">
        <f t="shared" si="5"/>
        <v>1.5025932945648579E-2</v>
      </c>
      <c r="G126" s="24">
        <f t="shared" si="6"/>
        <v>150259.32945648578</v>
      </c>
      <c r="H126" s="10">
        <f t="shared" si="7"/>
        <v>150259.32945648578</v>
      </c>
      <c r="I126" s="4"/>
    </row>
    <row r="127" spans="1:9" ht="19" customHeight="1" x14ac:dyDescent="0.35">
      <c r="A127" s="12">
        <v>43831</v>
      </c>
      <c r="B127" s="7">
        <v>43861</v>
      </c>
      <c r="C127" s="15">
        <v>0.18770000000000001</v>
      </c>
      <c r="D127" s="6">
        <v>31</v>
      </c>
      <c r="E127" s="33">
        <f t="shared" si="4"/>
        <v>10000000</v>
      </c>
      <c r="F127" s="34">
        <f t="shared" si="5"/>
        <v>1.4922970287507109E-2</v>
      </c>
      <c r="G127" s="24">
        <f t="shared" si="6"/>
        <v>149229.70287507109</v>
      </c>
      <c r="H127" s="10">
        <f t="shared" si="7"/>
        <v>149229.70287507109</v>
      </c>
      <c r="I127" s="4"/>
    </row>
    <row r="128" spans="1:9" ht="19" customHeight="1" x14ac:dyDescent="0.35">
      <c r="A128" s="12">
        <v>43862</v>
      </c>
      <c r="B128" s="7">
        <v>43890</v>
      </c>
      <c r="C128" s="15">
        <v>0.19700000000000001</v>
      </c>
      <c r="D128" s="6">
        <v>28</v>
      </c>
      <c r="E128" s="33">
        <f t="shared" si="4"/>
        <v>10000000</v>
      </c>
      <c r="F128" s="34">
        <f t="shared" si="5"/>
        <v>1.4084137558425303E-2</v>
      </c>
      <c r="G128" s="24">
        <f t="shared" si="6"/>
        <v>140841.37558425302</v>
      </c>
      <c r="H128" s="10">
        <f t="shared" si="7"/>
        <v>140841.37558425302</v>
      </c>
      <c r="I128" s="4"/>
    </row>
    <row r="129" spans="1:9" ht="19" customHeight="1" x14ac:dyDescent="0.35">
      <c r="A129" s="12">
        <v>43891</v>
      </c>
      <c r="B129" s="7">
        <v>43921</v>
      </c>
      <c r="C129" s="15">
        <v>0.1895</v>
      </c>
      <c r="D129" s="6">
        <v>31</v>
      </c>
      <c r="E129" s="33">
        <f t="shared" si="4"/>
        <v>10000000</v>
      </c>
      <c r="F129" s="34">
        <f t="shared" si="5"/>
        <v>1.5055330499651243E-2</v>
      </c>
      <c r="G129" s="24">
        <f t="shared" si="6"/>
        <v>150553.30499651242</v>
      </c>
      <c r="H129" s="10">
        <f t="shared" si="7"/>
        <v>150553.30499651242</v>
      </c>
      <c r="I129" s="4"/>
    </row>
    <row r="130" spans="1:9" ht="19" customHeight="1" x14ac:dyDescent="0.35">
      <c r="A130" s="12">
        <v>43922</v>
      </c>
      <c r="B130" s="7">
        <v>43951</v>
      </c>
      <c r="C130" s="15">
        <v>0.18690000000000001</v>
      </c>
      <c r="D130" s="6">
        <v>30</v>
      </c>
      <c r="E130" s="33">
        <f t="shared" si="4"/>
        <v>10000000</v>
      </c>
      <c r="F130" s="34">
        <f t="shared" si="5"/>
        <v>1.4381166965633296E-2</v>
      </c>
      <c r="G130" s="24">
        <f t="shared" si="6"/>
        <v>143811.66965633296</v>
      </c>
      <c r="H130" s="10">
        <f t="shared" si="7"/>
        <v>143811.66965633296</v>
      </c>
      <c r="I130" s="4"/>
    </row>
    <row r="131" spans="1:9" ht="19" customHeight="1" x14ac:dyDescent="0.35">
      <c r="A131" s="12">
        <v>43952</v>
      </c>
      <c r="B131" s="7">
        <v>43982</v>
      </c>
      <c r="C131" s="15">
        <v>0.18190000000000001</v>
      </c>
      <c r="D131" s="6">
        <v>31</v>
      </c>
      <c r="E131" s="33">
        <f t="shared" si="4"/>
        <v>10000000</v>
      </c>
      <c r="F131" s="34">
        <f t="shared" si="5"/>
        <v>1.4495225667075173E-2</v>
      </c>
      <c r="G131" s="24">
        <f t="shared" si="6"/>
        <v>144952.25667075173</v>
      </c>
      <c r="H131" s="10">
        <f t="shared" si="7"/>
        <v>144952.25667075173</v>
      </c>
      <c r="I131" s="4"/>
    </row>
    <row r="132" spans="1:9" ht="19" customHeight="1" x14ac:dyDescent="0.35">
      <c r="A132" s="12">
        <v>43983</v>
      </c>
      <c r="B132" s="7">
        <v>44012</v>
      </c>
      <c r="C132" s="15">
        <v>0.1812</v>
      </c>
      <c r="D132" s="6">
        <v>30</v>
      </c>
      <c r="E132" s="33">
        <f t="shared" si="4"/>
        <v>10000000</v>
      </c>
      <c r="F132" s="34">
        <f t="shared" si="5"/>
        <v>1.3974313074007094E-2</v>
      </c>
      <c r="G132" s="24">
        <f t="shared" si="6"/>
        <v>139743.13074007095</v>
      </c>
      <c r="H132" s="10">
        <f t="shared" si="7"/>
        <v>139743.13074007095</v>
      </c>
      <c r="I132" s="4"/>
    </row>
    <row r="133" spans="1:9" ht="19" customHeight="1" x14ac:dyDescent="0.35">
      <c r="A133" s="12">
        <v>44013</v>
      </c>
      <c r="B133" s="7">
        <v>44043</v>
      </c>
      <c r="C133" s="15">
        <v>0.1812</v>
      </c>
      <c r="D133" s="6">
        <v>31</v>
      </c>
      <c r="E133" s="33">
        <f t="shared" si="4"/>
        <v>10000000</v>
      </c>
      <c r="F133" s="34">
        <f t="shared" si="5"/>
        <v>1.44434716492714E-2</v>
      </c>
      <c r="G133" s="24">
        <f t="shared" si="6"/>
        <v>144434.71649271401</v>
      </c>
      <c r="H133" s="10">
        <f t="shared" si="7"/>
        <v>144434.71649271401</v>
      </c>
      <c r="I133" s="4"/>
    </row>
    <row r="134" spans="1:9" ht="19" customHeight="1" x14ac:dyDescent="0.35">
      <c r="A134" s="12">
        <v>44044</v>
      </c>
      <c r="B134" s="7">
        <v>44074</v>
      </c>
      <c r="C134" s="15">
        <v>0.18290000000000001</v>
      </c>
      <c r="D134" s="6">
        <v>31</v>
      </c>
      <c r="E134" s="33">
        <f t="shared" si="4"/>
        <v>10000000</v>
      </c>
      <c r="F134" s="34">
        <f t="shared" si="5"/>
        <v>1.4569111405792645E-2</v>
      </c>
      <c r="G134" s="24">
        <f t="shared" si="6"/>
        <v>145691.11405792646</v>
      </c>
      <c r="H134" s="10">
        <f t="shared" si="7"/>
        <v>145691.11405792646</v>
      </c>
      <c r="I134" s="4"/>
    </row>
    <row r="135" spans="1:9" ht="19" customHeight="1" x14ac:dyDescent="0.35">
      <c r="A135" s="12">
        <v>44075</v>
      </c>
      <c r="B135" s="7">
        <v>44104</v>
      </c>
      <c r="C135" s="15">
        <v>0.1835</v>
      </c>
      <c r="D135" s="6">
        <v>30</v>
      </c>
      <c r="E135" s="33">
        <f t="shared" si="4"/>
        <v>10000000</v>
      </c>
      <c r="F135" s="34">
        <f t="shared" si="5"/>
        <v>1.4138698316213505E-2</v>
      </c>
      <c r="G135" s="24">
        <f t="shared" si="6"/>
        <v>141386.98316213506</v>
      </c>
      <c r="H135" s="10">
        <f t="shared" si="7"/>
        <v>141386.98316213506</v>
      </c>
      <c r="I135" s="4"/>
    </row>
    <row r="136" spans="1:9" ht="19" customHeight="1" x14ac:dyDescent="0.35">
      <c r="A136" s="12">
        <v>44105</v>
      </c>
      <c r="B136" s="11">
        <v>44135</v>
      </c>
      <c r="C136" s="15">
        <v>0.18090000000000001</v>
      </c>
      <c r="D136" s="6">
        <v>31</v>
      </c>
      <c r="E136" s="33">
        <f t="shared" ref="E136:E164" si="8">$F$1</f>
        <v>10000000</v>
      </c>
      <c r="F136" s="34">
        <f t="shared" ref="F136:F164" si="9">(1+C136)^(D136/$F$2)-1</f>
        <v>1.4421282775062494E-2</v>
      </c>
      <c r="G136" s="24">
        <f t="shared" ref="G136:G164" si="10">E136*F136</f>
        <v>144212.82775062494</v>
      </c>
      <c r="H136" s="10">
        <f t="shared" ref="H136:H165" si="11">G136</f>
        <v>144212.82775062494</v>
      </c>
      <c r="I136" s="4"/>
    </row>
    <row r="137" spans="1:9" ht="19" customHeight="1" x14ac:dyDescent="0.35">
      <c r="A137" s="12">
        <v>44136</v>
      </c>
      <c r="B137" s="11">
        <v>44165</v>
      </c>
      <c r="C137" s="15">
        <v>0.1784</v>
      </c>
      <c r="D137" s="6">
        <v>30</v>
      </c>
      <c r="E137" s="33">
        <f t="shared" si="8"/>
        <v>10000000</v>
      </c>
      <c r="F137" s="34">
        <f t="shared" si="9"/>
        <v>1.3773795424467439E-2</v>
      </c>
      <c r="G137" s="24">
        <f t="shared" si="10"/>
        <v>137737.95424467439</v>
      </c>
      <c r="H137" s="10">
        <f t="shared" si="11"/>
        <v>137737.95424467439</v>
      </c>
      <c r="I137" s="4"/>
    </row>
    <row r="138" spans="1:9" ht="19" customHeight="1" x14ac:dyDescent="0.35">
      <c r="A138" s="12">
        <v>44166</v>
      </c>
      <c r="B138" s="11">
        <v>44196</v>
      </c>
      <c r="C138" s="15">
        <v>0.17460000000000001</v>
      </c>
      <c r="D138" s="6">
        <v>31</v>
      </c>
      <c r="E138" s="33">
        <f t="shared" si="8"/>
        <v>10000000</v>
      </c>
      <c r="F138" s="34">
        <f t="shared" si="9"/>
        <v>1.3954122400734681E-2</v>
      </c>
      <c r="G138" s="24">
        <f t="shared" si="10"/>
        <v>139541.22400734681</v>
      </c>
      <c r="H138" s="10">
        <f t="shared" si="11"/>
        <v>139541.22400734681</v>
      </c>
      <c r="I138" s="4"/>
    </row>
    <row r="139" spans="1:9" ht="19" customHeight="1" x14ac:dyDescent="0.35">
      <c r="A139" s="12">
        <v>44197</v>
      </c>
      <c r="B139" s="7">
        <v>44227</v>
      </c>
      <c r="C139" s="15">
        <v>0.17319999999999999</v>
      </c>
      <c r="D139" s="6">
        <v>31</v>
      </c>
      <c r="E139" s="33">
        <f t="shared" si="8"/>
        <v>10000000</v>
      </c>
      <c r="F139" s="34">
        <f t="shared" si="9"/>
        <v>1.3849998079641601E-2</v>
      </c>
      <c r="G139" s="24">
        <f t="shared" si="10"/>
        <v>138499.980796416</v>
      </c>
      <c r="H139" s="10">
        <f t="shared" si="11"/>
        <v>138499.980796416</v>
      </c>
      <c r="I139" s="4"/>
    </row>
    <row r="140" spans="1:9" ht="19" customHeight="1" x14ac:dyDescent="0.35">
      <c r="A140" s="12">
        <v>44228</v>
      </c>
      <c r="B140" s="7">
        <v>44255</v>
      </c>
      <c r="C140" s="15">
        <v>0.1754</v>
      </c>
      <c r="D140" s="6">
        <v>28</v>
      </c>
      <c r="E140" s="33">
        <f t="shared" si="8"/>
        <v>10000000</v>
      </c>
      <c r="F140" s="34">
        <f t="shared" si="9"/>
        <v>1.2648880017912756E-2</v>
      </c>
      <c r="G140" s="24">
        <f t="shared" si="10"/>
        <v>126488.80017912756</v>
      </c>
      <c r="H140" s="10">
        <f t="shared" si="11"/>
        <v>126488.80017912756</v>
      </c>
      <c r="I140" s="4"/>
    </row>
    <row r="141" spans="1:9" ht="19" customHeight="1" x14ac:dyDescent="0.35">
      <c r="A141" s="12">
        <v>44256</v>
      </c>
      <c r="B141" s="7">
        <v>44286</v>
      </c>
      <c r="C141" s="15">
        <v>0.1608</v>
      </c>
      <c r="D141" s="6">
        <v>31</v>
      </c>
      <c r="E141" s="33">
        <f t="shared" si="8"/>
        <v>10000000</v>
      </c>
      <c r="F141" s="34">
        <f t="shared" si="9"/>
        <v>1.29227645204264E-2</v>
      </c>
      <c r="G141" s="24">
        <f t="shared" si="10"/>
        <v>129227.645204264</v>
      </c>
      <c r="H141" s="10">
        <f t="shared" si="11"/>
        <v>129227.645204264</v>
      </c>
      <c r="I141" s="4"/>
    </row>
    <row r="142" spans="1:9" ht="19" customHeight="1" x14ac:dyDescent="0.35">
      <c r="A142" s="12">
        <v>44287</v>
      </c>
      <c r="B142" s="7">
        <v>44316</v>
      </c>
      <c r="C142" s="15">
        <v>0.1731</v>
      </c>
      <c r="D142" s="6">
        <v>30</v>
      </c>
      <c r="E142" s="33">
        <f t="shared" si="8"/>
        <v>10000000</v>
      </c>
      <c r="F142" s="34">
        <f t="shared" si="9"/>
        <v>1.3393045466160602E-2</v>
      </c>
      <c r="G142" s="24">
        <f t="shared" si="10"/>
        <v>133930.45466160603</v>
      </c>
      <c r="H142" s="10">
        <f t="shared" si="11"/>
        <v>133930.45466160603</v>
      </c>
      <c r="I142" s="4"/>
    </row>
    <row r="143" spans="1:9" ht="19" customHeight="1" x14ac:dyDescent="0.35">
      <c r="A143" s="12">
        <v>44317</v>
      </c>
      <c r="B143" s="7">
        <v>44347</v>
      </c>
      <c r="C143" s="15">
        <v>0.17219999999999999</v>
      </c>
      <c r="D143" s="6">
        <v>31</v>
      </c>
      <c r="E143" s="33">
        <f t="shared" si="8"/>
        <v>10000000</v>
      </c>
      <c r="F143" s="34">
        <f t="shared" si="9"/>
        <v>1.3775554019050507E-2</v>
      </c>
      <c r="G143" s="24">
        <f t="shared" si="10"/>
        <v>137755.54019050507</v>
      </c>
      <c r="H143" s="10">
        <f t="shared" si="11"/>
        <v>137755.54019050507</v>
      </c>
      <c r="I143" s="4"/>
    </row>
    <row r="144" spans="1:9" ht="19" customHeight="1" x14ac:dyDescent="0.35">
      <c r="A144" s="12">
        <v>44348</v>
      </c>
      <c r="B144" s="7">
        <v>44377</v>
      </c>
      <c r="C144" s="15">
        <v>0.1721</v>
      </c>
      <c r="D144" s="6">
        <v>30</v>
      </c>
      <c r="E144" s="33">
        <f t="shared" si="8"/>
        <v>10000000</v>
      </c>
      <c r="F144" s="34">
        <f t="shared" si="9"/>
        <v>1.3321029071094337E-2</v>
      </c>
      <c r="G144" s="24">
        <f t="shared" si="10"/>
        <v>133210.29071094337</v>
      </c>
      <c r="H144" s="10">
        <f t="shared" si="11"/>
        <v>133210.29071094337</v>
      </c>
      <c r="I144" s="4"/>
    </row>
    <row r="145" spans="1:9" ht="19" customHeight="1" x14ac:dyDescent="0.35">
      <c r="A145" s="12">
        <v>44378</v>
      </c>
      <c r="B145" s="7">
        <v>44408</v>
      </c>
      <c r="C145" s="15">
        <v>0.17180000000000001</v>
      </c>
      <c r="D145" s="6">
        <v>31</v>
      </c>
      <c r="E145" s="33">
        <f t="shared" si="8"/>
        <v>10000000</v>
      </c>
      <c r="F145" s="34">
        <f t="shared" si="9"/>
        <v>1.3745760142796826E-2</v>
      </c>
      <c r="G145" s="24">
        <f t="shared" si="10"/>
        <v>137457.60142796824</v>
      </c>
      <c r="H145" s="10">
        <f t="shared" si="11"/>
        <v>137457.60142796824</v>
      </c>
      <c r="I145" s="4"/>
    </row>
    <row r="146" spans="1:9" ht="19" customHeight="1" x14ac:dyDescent="0.35">
      <c r="A146" s="12">
        <v>44409</v>
      </c>
      <c r="B146" s="7">
        <v>44439</v>
      </c>
      <c r="C146" s="15">
        <v>0.1724</v>
      </c>
      <c r="D146" s="6">
        <v>31</v>
      </c>
      <c r="E146" s="33">
        <f t="shared" si="8"/>
        <v>10000000</v>
      </c>
      <c r="F146" s="34">
        <f t="shared" si="9"/>
        <v>1.3790447473086109E-2</v>
      </c>
      <c r="G146" s="24">
        <f t="shared" si="10"/>
        <v>137904.47473086108</v>
      </c>
      <c r="H146" s="10">
        <f t="shared" si="11"/>
        <v>137904.47473086108</v>
      </c>
      <c r="I146" s="4"/>
    </row>
    <row r="147" spans="1:9" ht="19" customHeight="1" x14ac:dyDescent="0.35">
      <c r="A147" s="12">
        <v>44440</v>
      </c>
      <c r="B147" s="7">
        <v>44469</v>
      </c>
      <c r="C147" s="15">
        <v>0.1719</v>
      </c>
      <c r="D147" s="6">
        <v>30</v>
      </c>
      <c r="E147" s="33">
        <f t="shared" si="8"/>
        <v>10000000</v>
      </c>
      <c r="F147" s="34">
        <f t="shared" si="9"/>
        <v>1.3306619033743639E-2</v>
      </c>
      <c r="G147" s="24">
        <f t="shared" si="10"/>
        <v>133066.19033743639</v>
      </c>
      <c r="H147" s="10">
        <f t="shared" si="11"/>
        <v>133066.19033743639</v>
      </c>
      <c r="I147" s="4"/>
    </row>
    <row r="148" spans="1:9" ht="19" customHeight="1" x14ac:dyDescent="0.35">
      <c r="A148" s="12">
        <v>44470</v>
      </c>
      <c r="B148" s="7">
        <v>44500</v>
      </c>
      <c r="C148" s="15">
        <v>0.17080000000000001</v>
      </c>
      <c r="D148" s="6">
        <v>31</v>
      </c>
      <c r="E148" s="33">
        <f t="shared" si="8"/>
        <v>10000000</v>
      </c>
      <c r="F148" s="34">
        <f t="shared" si="9"/>
        <v>1.367123476900578E-2</v>
      </c>
      <c r="G148" s="24">
        <f t="shared" si="10"/>
        <v>136712.3476900578</v>
      </c>
      <c r="H148" s="10">
        <f t="shared" si="11"/>
        <v>136712.3476900578</v>
      </c>
      <c r="I148" s="4"/>
    </row>
    <row r="149" spans="1:9" ht="19" customHeight="1" x14ac:dyDescent="0.35">
      <c r="A149" s="12">
        <v>44501</v>
      </c>
      <c r="B149" s="7">
        <v>44530</v>
      </c>
      <c r="C149" s="15">
        <v>0.17269999999999999</v>
      </c>
      <c r="D149" s="6">
        <v>30</v>
      </c>
      <c r="E149" s="33">
        <f t="shared" si="8"/>
        <v>10000000</v>
      </c>
      <c r="F149" s="34">
        <f t="shared" si="9"/>
        <v>1.3364245663525676E-2</v>
      </c>
      <c r="G149" s="24">
        <f t="shared" si="10"/>
        <v>133642.45663525676</v>
      </c>
      <c r="H149" s="10">
        <f t="shared" si="11"/>
        <v>133642.45663525676</v>
      </c>
      <c r="I149" s="4"/>
    </row>
    <row r="150" spans="1:9" ht="19" customHeight="1" x14ac:dyDescent="0.35">
      <c r="A150" s="12">
        <v>44531</v>
      </c>
      <c r="B150" s="7">
        <v>44561</v>
      </c>
      <c r="C150" s="15">
        <v>0.17460000000000001</v>
      </c>
      <c r="D150" s="6">
        <v>31</v>
      </c>
      <c r="E150" s="33">
        <f t="shared" si="8"/>
        <v>10000000</v>
      </c>
      <c r="F150" s="34">
        <f t="shared" si="9"/>
        <v>1.3954122400734681E-2</v>
      </c>
      <c r="G150" s="24">
        <f t="shared" si="10"/>
        <v>139541.22400734681</v>
      </c>
      <c r="H150" s="10">
        <f t="shared" si="11"/>
        <v>139541.22400734681</v>
      </c>
      <c r="I150" s="4"/>
    </row>
    <row r="151" spans="1:9" ht="19" customHeight="1" x14ac:dyDescent="0.35">
      <c r="A151" s="16">
        <v>44562</v>
      </c>
      <c r="B151" s="17">
        <v>44592</v>
      </c>
      <c r="C151" s="15">
        <v>0.17660000000000001</v>
      </c>
      <c r="D151" s="6">
        <v>31</v>
      </c>
      <c r="E151" s="33">
        <f t="shared" si="8"/>
        <v>10000000</v>
      </c>
      <c r="F151" s="34">
        <f t="shared" si="9"/>
        <v>1.4102674855665853E-2</v>
      </c>
      <c r="G151" s="24">
        <f t="shared" si="10"/>
        <v>141026.74855665854</v>
      </c>
      <c r="H151" s="10">
        <f t="shared" si="11"/>
        <v>141026.74855665854</v>
      </c>
      <c r="I151" s="4"/>
    </row>
    <row r="152" spans="1:9" ht="19" customHeight="1" x14ac:dyDescent="0.35">
      <c r="A152" s="18">
        <v>44593</v>
      </c>
      <c r="B152" s="7">
        <v>44620</v>
      </c>
      <c r="C152" s="15">
        <v>0.183</v>
      </c>
      <c r="D152" s="6">
        <v>28</v>
      </c>
      <c r="E152" s="33">
        <f t="shared" si="8"/>
        <v>10000000</v>
      </c>
      <c r="F152" s="34">
        <f t="shared" si="9"/>
        <v>1.3156631148627751E-2</v>
      </c>
      <c r="G152" s="24">
        <f t="shared" si="10"/>
        <v>131566.3114862775</v>
      </c>
      <c r="H152" s="10">
        <f t="shared" si="11"/>
        <v>131566.3114862775</v>
      </c>
      <c r="I152" s="4"/>
    </row>
    <row r="153" spans="1:9" ht="19" customHeight="1" x14ac:dyDescent="0.35">
      <c r="A153" s="18">
        <v>44621</v>
      </c>
      <c r="B153" s="7">
        <v>44651</v>
      </c>
      <c r="C153" s="15">
        <v>0.1847</v>
      </c>
      <c r="D153" s="6">
        <v>31</v>
      </c>
      <c r="E153" s="33">
        <f t="shared" si="8"/>
        <v>10000000</v>
      </c>
      <c r="F153" s="34">
        <f t="shared" si="9"/>
        <v>1.4701962004090463E-2</v>
      </c>
      <c r="G153" s="24">
        <f t="shared" si="10"/>
        <v>147019.62004090464</v>
      </c>
      <c r="H153" s="10">
        <f t="shared" si="11"/>
        <v>147019.62004090464</v>
      </c>
      <c r="I153" s="4"/>
    </row>
    <row r="154" spans="1:9" ht="19" customHeight="1" x14ac:dyDescent="0.35">
      <c r="A154" s="18">
        <v>44652</v>
      </c>
      <c r="B154" s="17">
        <v>44681</v>
      </c>
      <c r="C154" s="15">
        <v>0.1905</v>
      </c>
      <c r="D154" s="6">
        <v>30</v>
      </c>
      <c r="E154" s="33">
        <f t="shared" si="8"/>
        <v>10000000</v>
      </c>
      <c r="F154" s="34">
        <f t="shared" si="9"/>
        <v>1.4637205484079763E-2</v>
      </c>
      <c r="G154" s="24">
        <f t="shared" si="10"/>
        <v>146372.05484079762</v>
      </c>
      <c r="H154" s="10">
        <f t="shared" si="11"/>
        <v>146372.05484079762</v>
      </c>
      <c r="I154" s="4"/>
    </row>
    <row r="155" spans="1:9" ht="19" customHeight="1" x14ac:dyDescent="0.35">
      <c r="A155" s="16">
        <v>44682</v>
      </c>
      <c r="B155" s="7">
        <v>44712</v>
      </c>
      <c r="C155" s="15">
        <v>0.1971</v>
      </c>
      <c r="D155" s="6">
        <v>31</v>
      </c>
      <c r="E155" s="33">
        <f t="shared" si="8"/>
        <v>10000000</v>
      </c>
      <c r="F155" s="34">
        <f t="shared" si="9"/>
        <v>1.5612174346952612E-2</v>
      </c>
      <c r="G155" s="24">
        <f t="shared" si="10"/>
        <v>156121.74346952612</v>
      </c>
      <c r="H155" s="10">
        <f t="shared" si="11"/>
        <v>156121.74346952612</v>
      </c>
      <c r="I155" s="4"/>
    </row>
    <row r="156" spans="1:9" ht="19" customHeight="1" x14ac:dyDescent="0.35">
      <c r="A156" s="18">
        <v>44713</v>
      </c>
      <c r="B156" s="7">
        <v>44742</v>
      </c>
      <c r="C156" s="15">
        <v>0.20399999999999999</v>
      </c>
      <c r="D156" s="6">
        <v>30</v>
      </c>
      <c r="E156" s="33">
        <f t="shared" si="8"/>
        <v>10000000</v>
      </c>
      <c r="F156" s="34">
        <f t="shared" si="9"/>
        <v>1.5591070943802521E-2</v>
      </c>
      <c r="G156" s="24">
        <f t="shared" si="10"/>
        <v>155910.70943802519</v>
      </c>
      <c r="H156" s="10">
        <f t="shared" si="11"/>
        <v>155910.70943802519</v>
      </c>
      <c r="I156" s="4"/>
    </row>
    <row r="157" spans="1:9" ht="19" customHeight="1" x14ac:dyDescent="0.35">
      <c r="A157" s="18">
        <v>44743</v>
      </c>
      <c r="B157" s="19">
        <v>44773</v>
      </c>
      <c r="C157" s="15">
        <v>0.21279999999999999</v>
      </c>
      <c r="D157" s="6">
        <v>31</v>
      </c>
      <c r="E157" s="33">
        <f t="shared" si="8"/>
        <v>10000000</v>
      </c>
      <c r="F157" s="34">
        <f t="shared" si="9"/>
        <v>1.6752338875684725E-2</v>
      </c>
      <c r="G157" s="24">
        <f t="shared" si="10"/>
        <v>167523.38875684724</v>
      </c>
      <c r="H157" s="10">
        <f t="shared" si="11"/>
        <v>167523.38875684724</v>
      </c>
      <c r="I157" s="4"/>
    </row>
    <row r="158" spans="1:9" ht="19" customHeight="1" x14ac:dyDescent="0.35">
      <c r="A158" s="16">
        <v>44774</v>
      </c>
      <c r="B158" s="19">
        <v>44804</v>
      </c>
      <c r="C158" s="15">
        <v>0.22209999999999999</v>
      </c>
      <c r="D158" s="6">
        <v>31</v>
      </c>
      <c r="E158" s="33">
        <f t="shared" si="8"/>
        <v>10000000</v>
      </c>
      <c r="F158" s="34">
        <f t="shared" si="9"/>
        <v>1.7421377431983576E-2</v>
      </c>
      <c r="G158" s="24">
        <f t="shared" si="10"/>
        <v>174213.77431983576</v>
      </c>
      <c r="H158" s="10">
        <f t="shared" si="11"/>
        <v>174213.77431983576</v>
      </c>
      <c r="I158" s="4"/>
    </row>
    <row r="159" spans="1:9" ht="19" customHeight="1" x14ac:dyDescent="0.35">
      <c r="A159" s="18">
        <v>44805</v>
      </c>
      <c r="B159" s="20">
        <v>44834</v>
      </c>
      <c r="C159" s="15">
        <v>0.23499999999999999</v>
      </c>
      <c r="D159" s="6">
        <v>30</v>
      </c>
      <c r="E159" s="33">
        <f t="shared" si="8"/>
        <v>10000000</v>
      </c>
      <c r="F159" s="34">
        <f t="shared" si="9"/>
        <v>1.7744849287870457E-2</v>
      </c>
      <c r="G159" s="24">
        <f t="shared" si="10"/>
        <v>177448.49287870456</v>
      </c>
      <c r="H159" s="10">
        <f t="shared" si="11"/>
        <v>177448.49287870456</v>
      </c>
      <c r="I159" s="4"/>
    </row>
    <row r="160" spans="1:9" ht="19" customHeight="1" x14ac:dyDescent="0.35">
      <c r="A160" s="18">
        <v>44835</v>
      </c>
      <c r="B160" s="20">
        <v>44865</v>
      </c>
      <c r="C160" s="15">
        <v>0.24610000000000001</v>
      </c>
      <c r="D160" s="6">
        <v>31</v>
      </c>
      <c r="E160" s="33">
        <f t="shared" si="8"/>
        <v>10000000</v>
      </c>
      <c r="F160" s="34">
        <f t="shared" si="9"/>
        <v>1.9126667778562201E-2</v>
      </c>
      <c r="G160" s="24">
        <f t="shared" si="10"/>
        <v>191266.67778562201</v>
      </c>
      <c r="H160" s="10">
        <f t="shared" si="11"/>
        <v>191266.67778562201</v>
      </c>
      <c r="I160" s="4"/>
    </row>
    <row r="161" spans="1:9" ht="19" customHeight="1" x14ac:dyDescent="0.35">
      <c r="A161" s="18">
        <v>44866</v>
      </c>
      <c r="B161" s="19">
        <v>44895</v>
      </c>
      <c r="C161" s="15">
        <v>0.25779999999999997</v>
      </c>
      <c r="D161" s="6">
        <v>30</v>
      </c>
      <c r="E161" s="33">
        <f t="shared" si="8"/>
        <v>10000000</v>
      </c>
      <c r="F161" s="34">
        <f t="shared" si="9"/>
        <v>1.9297516038621731E-2</v>
      </c>
      <c r="G161" s="24">
        <f t="shared" si="10"/>
        <v>192975.16038621732</v>
      </c>
      <c r="H161" s="10">
        <f t="shared" si="11"/>
        <v>192975.16038621732</v>
      </c>
      <c r="I161" s="4"/>
    </row>
    <row r="162" spans="1:9" ht="19" customHeight="1" x14ac:dyDescent="0.35">
      <c r="A162" s="18">
        <v>44896</v>
      </c>
      <c r="B162" s="20">
        <v>44926</v>
      </c>
      <c r="C162" s="15">
        <v>0.27640000000000003</v>
      </c>
      <c r="D162" s="6">
        <v>31</v>
      </c>
      <c r="E162" s="33">
        <f t="shared" si="8"/>
        <v>10000000</v>
      </c>
      <c r="F162" s="34">
        <f t="shared" si="9"/>
        <v>2.1237234139714012E-2</v>
      </c>
      <c r="G162" s="24">
        <f t="shared" si="10"/>
        <v>212372.34139714012</v>
      </c>
      <c r="H162" s="10">
        <f t="shared" si="11"/>
        <v>212372.34139714012</v>
      </c>
      <c r="I162" s="4"/>
    </row>
    <row r="163" spans="1:9" ht="19" customHeight="1" x14ac:dyDescent="0.35">
      <c r="A163" s="18">
        <v>44927</v>
      </c>
      <c r="B163" s="20">
        <v>44957</v>
      </c>
      <c r="C163" s="15">
        <v>0.28839999999999999</v>
      </c>
      <c r="D163" s="9">
        <f t="shared" ref="D163:D165" si="12">B163-A163+1</f>
        <v>31</v>
      </c>
      <c r="E163" s="33">
        <f t="shared" si="8"/>
        <v>10000000</v>
      </c>
      <c r="F163" s="34">
        <f t="shared" si="9"/>
        <v>2.2060465157784925E-2</v>
      </c>
      <c r="G163" s="24">
        <f t="shared" si="10"/>
        <v>220604.65157784926</v>
      </c>
      <c r="H163" s="10">
        <f t="shared" si="11"/>
        <v>220604.65157784926</v>
      </c>
      <c r="I163" s="4"/>
    </row>
    <row r="164" spans="1:9" ht="19" customHeight="1" x14ac:dyDescent="0.35">
      <c r="A164" s="18">
        <v>44958</v>
      </c>
      <c r="B164" s="19">
        <v>44985</v>
      </c>
      <c r="C164" s="15">
        <v>0.30180000000000001</v>
      </c>
      <c r="D164" s="9">
        <f t="shared" si="12"/>
        <v>28</v>
      </c>
      <c r="E164" s="33">
        <f t="shared" si="8"/>
        <v>10000000</v>
      </c>
      <c r="F164" s="34">
        <f t="shared" si="9"/>
        <v>2.0725579931648141E-2</v>
      </c>
      <c r="G164" s="24">
        <f t="shared" si="10"/>
        <v>207255.79931648143</v>
      </c>
      <c r="H164" s="10">
        <f t="shared" si="11"/>
        <v>207255.79931648143</v>
      </c>
      <c r="I164" s="4"/>
    </row>
    <row r="165" spans="1:9" ht="19" customHeight="1" x14ac:dyDescent="0.35">
      <c r="A165" s="18">
        <v>45292</v>
      </c>
      <c r="B165" s="20">
        <v>45301</v>
      </c>
      <c r="C165" s="15">
        <v>0.23319999999999999</v>
      </c>
      <c r="D165" s="9">
        <f t="shared" si="12"/>
        <v>10</v>
      </c>
      <c r="E165" s="33">
        <f>$F$1</f>
        <v>10000000</v>
      </c>
      <c r="F165" s="34">
        <f>(1+C165)^(D165/$F$2)-1</f>
        <v>5.8395512314373121E-3</v>
      </c>
      <c r="G165" s="24">
        <f>E165*F165</f>
        <v>58395.512314373118</v>
      </c>
      <c r="H165" s="10">
        <f t="shared" si="11"/>
        <v>58395.512314373118</v>
      </c>
      <c r="I165" s="4"/>
    </row>
    <row r="166" spans="1:9" ht="19" customHeight="1" x14ac:dyDescent="0.35">
      <c r="A166" s="39" t="s">
        <v>0</v>
      </c>
      <c r="B166" s="40"/>
      <c r="C166" s="40"/>
      <c r="D166" s="40"/>
      <c r="E166" s="40"/>
      <c r="F166" s="41"/>
      <c r="G166" s="21">
        <f>G165</f>
        <v>58395.512314373118</v>
      </c>
      <c r="H166" s="21">
        <f>SUM(H7:H165)</f>
        <v>23992736.881687567</v>
      </c>
      <c r="I166" s="4"/>
    </row>
    <row r="167" spans="1:9" ht="19" customHeight="1" x14ac:dyDescent="0.35">
      <c r="A167" s="22"/>
      <c r="B167" s="22"/>
      <c r="C167" s="22"/>
      <c r="D167" s="22"/>
      <c r="E167" s="22"/>
      <c r="F167" s="23"/>
      <c r="G167" s="23"/>
      <c r="H167" s="23"/>
      <c r="I167" s="4"/>
    </row>
  </sheetData>
  <mergeCells count="5">
    <mergeCell ref="A166:F166"/>
    <mergeCell ref="A1:E1"/>
    <mergeCell ref="A2:E2"/>
    <mergeCell ref="A3:E3"/>
    <mergeCell ref="A4:E4"/>
  </mergeCells>
  <dataValidations disablePrompts="1" count="1">
    <dataValidation type="list" allowBlank="1" showInputMessage="1" showErrorMessage="1" sqref="F2" xr:uid="{C69B15DF-DFE2-4E04-9ED1-57EA44DEC202}">
      <formula1>"360,365"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Edinson Sabogal Bernal</cp:lastModifiedBy>
  <dcterms:created xsi:type="dcterms:W3CDTF">2023-03-24T19:58:52Z</dcterms:created>
  <dcterms:modified xsi:type="dcterms:W3CDTF">2024-05-22T15:30:16Z</dcterms:modified>
</cp:coreProperties>
</file>