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Webmaster\Backup\Medios\2019\"/>
    </mc:Choice>
  </mc:AlternateContent>
  <xr:revisionPtr revIDLastSave="0" documentId="13_ncr:1_{461B1ECC-8E38-482F-9658-CBF88DEDA6C7}" xr6:coauthVersionLast="46" xr6:coauthVersionMax="46" xr10:uidLastSave="{00000000-0000-0000-0000-000000000000}"/>
  <workbookProtection workbookPassword="CC4B" lockStructure="1"/>
  <bookViews>
    <workbookView xWindow="-120" yWindow="-120" windowWidth="29040" windowHeight="15840" xr2:uid="{00000000-000D-0000-FFFF-FFFF00000000}"/>
  </bookViews>
  <sheets>
    <sheet name="Sancion por correccion" sheetId="1" r:id="rId1"/>
  </sheets>
  <calcPr calcId="191029"/>
</workbook>
</file>

<file path=xl/calcChain.xml><?xml version="1.0" encoding="utf-8"?>
<calcChain xmlns="http://schemas.openxmlformats.org/spreadsheetml/2006/main">
  <c r="D7" i="1" l="1"/>
  <c r="D12" i="1" s="1"/>
  <c r="D15" i="1" l="1"/>
  <c r="D14" i="1"/>
  <c r="D11" i="1" l="1"/>
  <c r="D13" i="1" s="1"/>
  <c r="D16" i="1" s="1"/>
  <c r="D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Gerencie.com:</t>
        </r>
        <r>
          <rPr>
            <sz val="9"/>
            <color indexed="81"/>
            <rFont val="Tahoma"/>
            <family val="2"/>
          </rPr>
          <t xml:space="preserve">
Este valor se determina con base al saldo a pagar o saldo a favor de la declaración anterior.</t>
        </r>
      </text>
    </comment>
  </commentList>
</comments>
</file>

<file path=xl/sharedStrings.xml><?xml version="1.0" encoding="utf-8"?>
<sst xmlns="http://schemas.openxmlformats.org/spreadsheetml/2006/main" count="28" uniqueCount="25">
  <si>
    <t>Cualquier error o sugerencia, por favor hacerla llegar a gerencie@gmail.com</t>
  </si>
  <si>
    <t>No</t>
  </si>
  <si>
    <t>Valor de la sancion por correccion</t>
  </si>
  <si>
    <t>Valor sancion por correccion</t>
  </si>
  <si>
    <t>Fecha de vencimiento de la declaración</t>
  </si>
  <si>
    <t>Meses y/o fracción de mes de extemporaneidad</t>
  </si>
  <si>
    <t>Valor Uvt vigente a la fecha de liquidación</t>
  </si>
  <si>
    <t>Ajuste por extemporaneidad</t>
  </si>
  <si>
    <t>Total sanción por corrección</t>
  </si>
  <si>
    <t>¿Hay emplazamiento o auto de inspección tributaria?</t>
  </si>
  <si>
    <t>Sancion mÍnima</t>
  </si>
  <si>
    <t>Sancion máxima</t>
  </si>
  <si>
    <t>Cálculo de la sanción por corrección.</t>
  </si>
  <si>
    <t>Mayor impuesto a pagar o menor saldo a favor</t>
  </si>
  <si>
    <t>Saldo a pagar</t>
  </si>
  <si>
    <t>Declaración a corregir (Inicial o anterior)</t>
  </si>
  <si>
    <t>Declaración de corrección</t>
  </si>
  <si>
    <t>Elegir opción:</t>
  </si>
  <si>
    <t>Valor</t>
  </si>
  <si>
    <t>Dilegencie las celdas de color amarilo y el cuadro anexo a la derecha</t>
  </si>
  <si>
    <t>Paso 1</t>
  </si>
  <si>
    <t>Paso 2</t>
  </si>
  <si>
    <t>Valor de la sancion por corrección</t>
  </si>
  <si>
    <t>Anexo para determinar la base de la sanción por corrección.
Ingrese los valores de las dos declaraciones:</t>
  </si>
  <si>
    <t>Fecha en que presentó la declaración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</si>
</sst>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3"/>
      <name val="Verdana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0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4" tint="0.7999816888943144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1">
    <xf numFmtId="0" fontId="0" fillId="0" borderId="0" xfId="0"/>
    <xf numFmtId="0" fontId="0" fillId="6" borderId="0" xfId="0" applyFill="1"/>
    <xf numFmtId="0" fontId="5" fillId="6" borderId="0" xfId="0" applyFont="1" applyFill="1"/>
    <xf numFmtId="165" fontId="5" fillId="6" borderId="0" xfId="2" applyFont="1" applyFill="1" applyAlignment="1">
      <alignment horizontal="right"/>
    </xf>
    <xf numFmtId="167" fontId="6" fillId="5" borderId="3" xfId="2" applyNumberFormat="1" applyFont="1" applyFill="1" applyBorder="1" applyAlignment="1" applyProtection="1">
      <alignment horizontal="right"/>
      <protection hidden="1"/>
    </xf>
    <xf numFmtId="166" fontId="5" fillId="4" borderId="3" xfId="2" applyNumberFormat="1" applyFont="1" applyFill="1" applyBorder="1" applyAlignment="1" applyProtection="1">
      <protection hidden="1"/>
    </xf>
    <xf numFmtId="165" fontId="7" fillId="4" borderId="3" xfId="2" applyFont="1" applyFill="1" applyBorder="1" applyAlignment="1" applyProtection="1">
      <alignment horizontal="right"/>
      <protection hidden="1"/>
    </xf>
    <xf numFmtId="165" fontId="5" fillId="4" borderId="3" xfId="2" applyFont="1" applyFill="1" applyBorder="1" applyAlignment="1" applyProtection="1">
      <alignment horizontal="right"/>
      <protection hidden="1"/>
    </xf>
    <xf numFmtId="166" fontId="8" fillId="4" borderId="3" xfId="2" applyNumberFormat="1" applyFont="1" applyFill="1" applyBorder="1" applyProtection="1">
      <protection locked="0" hidden="1"/>
    </xf>
    <xf numFmtId="14" fontId="14" fillId="8" borderId="3" xfId="2" applyNumberFormat="1" applyFont="1" applyFill="1" applyBorder="1" applyAlignment="1" applyProtection="1">
      <alignment horizontal="right"/>
      <protection locked="0"/>
    </xf>
    <xf numFmtId="165" fontId="14" fillId="8" borderId="3" xfId="2" applyFont="1" applyFill="1" applyBorder="1" applyAlignment="1" applyProtection="1">
      <alignment horizontal="right"/>
      <protection locked="0"/>
    </xf>
    <xf numFmtId="164" fontId="0" fillId="6" borderId="0" xfId="3" applyFont="1" applyFill="1"/>
    <xf numFmtId="164" fontId="1" fillId="6" borderId="0" xfId="3" applyFont="1" applyFill="1"/>
    <xf numFmtId="164" fontId="0" fillId="6" borderId="0" xfId="0" applyNumberFormat="1" applyFill="1"/>
    <xf numFmtId="0" fontId="0" fillId="6" borderId="0" xfId="0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0" fillId="6" borderId="0" xfId="0" applyFont="1" applyFill="1" applyBorder="1"/>
    <xf numFmtId="164" fontId="0" fillId="6" borderId="0" xfId="3" applyFont="1" applyFill="1" applyBorder="1"/>
    <xf numFmtId="0" fontId="10" fillId="10" borderId="3" xfId="0" applyFont="1" applyFill="1" applyBorder="1"/>
    <xf numFmtId="0" fontId="1" fillId="9" borderId="3" xfId="0" applyFont="1" applyFill="1" applyBorder="1" applyProtection="1">
      <protection locked="0"/>
    </xf>
    <xf numFmtId="164" fontId="0" fillId="9" borderId="3" xfId="3" applyFont="1" applyFill="1" applyBorder="1" applyProtection="1">
      <protection locked="0"/>
    </xf>
    <xf numFmtId="0" fontId="17" fillId="6" borderId="0" xfId="0" applyFont="1" applyFill="1" applyProtection="1">
      <protection hidden="1"/>
    </xf>
    <xf numFmtId="164" fontId="17" fillId="6" borderId="0" xfId="3" applyNumberFormat="1" applyFont="1" applyFill="1" applyProtection="1">
      <protection hidden="1"/>
    </xf>
    <xf numFmtId="164" fontId="17" fillId="6" borderId="0" xfId="3" applyNumberFormat="1" applyFont="1" applyFill="1" applyBorder="1" applyProtection="1">
      <protection hidden="1"/>
    </xf>
    <xf numFmtId="0" fontId="12" fillId="7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7" borderId="4" xfId="1" applyFont="1" applyFill="1" applyBorder="1" applyAlignment="1" applyProtection="1">
      <alignment horizontal="center" vertical="center"/>
    </xf>
    <xf numFmtId="0" fontId="11" fillId="7" borderId="5" xfId="1" applyFont="1" applyFill="1" applyBorder="1" applyAlignment="1" applyProtection="1">
      <alignment horizontal="center" vertical="center"/>
    </xf>
    <xf numFmtId="0" fontId="11" fillId="7" borderId="6" xfId="1" applyFont="1" applyFill="1" applyBorder="1" applyAlignment="1" applyProtection="1">
      <alignment horizontal="center" vertical="center"/>
    </xf>
    <xf numFmtId="0" fontId="11" fillId="7" borderId="7" xfId="1" applyFont="1" applyFill="1" applyBorder="1" applyAlignment="1" applyProtection="1">
      <alignment horizontal="center" vertical="center"/>
    </xf>
    <xf numFmtId="0" fontId="11" fillId="7" borderId="0" xfId="1" applyFont="1" applyFill="1" applyBorder="1" applyAlignment="1" applyProtection="1">
      <alignment horizontal="center" vertical="center"/>
    </xf>
    <xf numFmtId="0" fontId="11" fillId="7" borderId="8" xfId="1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/>
    </xf>
    <xf numFmtId="164" fontId="18" fillId="5" borderId="3" xfId="3" applyFont="1" applyFill="1" applyBorder="1" applyAlignment="1">
      <alignment horizontal="center"/>
    </xf>
    <xf numFmtId="166" fontId="14" fillId="4" borderId="3" xfId="2" applyNumberFormat="1" applyFont="1" applyFill="1" applyBorder="1" applyAlignment="1" applyProtection="1">
      <alignment horizontal="right"/>
      <protection locked="0" hidden="1"/>
    </xf>
  </cellXfs>
  <cellStyles count="4">
    <cellStyle name="Hipervínculo" xfId="1" builtinId="8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676276</xdr:colOff>
      <xdr:row>4</xdr:row>
      <xdr:rowOff>0</xdr:rowOff>
    </xdr:from>
    <xdr:to>
      <xdr:col>6</xdr:col>
      <xdr:colOff>104775</xdr:colOff>
      <xdr:row>16</xdr:row>
      <xdr:rowOff>190499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88159-5390-4709-B1F0-12991541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1" y="714375"/>
          <a:ext cx="1333499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tabSelected="1" workbookViewId="0">
      <selection activeCell="D17" sqref="D17"/>
    </sheetView>
  </sheetViews>
  <sheetFormatPr baseColWidth="10" defaultRowHeight="12.75" x14ac:dyDescent="0.2"/>
  <cols>
    <col min="1" max="1" width="6.28515625" style="1" customWidth="1"/>
    <col min="2" max="2" width="42" style="1" bestFit="1" customWidth="1"/>
    <col min="3" max="3" width="16.42578125" style="1" bestFit="1" customWidth="1"/>
    <col min="4" max="4" width="21.42578125" style="1" customWidth="1"/>
    <col min="5" max="5" width="17.140625" style="1" bestFit="1" customWidth="1"/>
    <col min="6" max="7" width="11.42578125" style="1"/>
    <col min="8" max="8" width="5" style="1" customWidth="1"/>
    <col min="9" max="9" width="24.5703125" style="1" customWidth="1"/>
    <col min="10" max="10" width="16.28515625" style="1" customWidth="1"/>
    <col min="11" max="11" width="4.7109375" style="1" customWidth="1"/>
    <col min="12" max="12" width="14" style="11" customWidth="1"/>
    <col min="13" max="13" width="16" style="1" customWidth="1"/>
    <col min="14" max="16384" width="11.42578125" style="1"/>
  </cols>
  <sheetData>
    <row r="1" spans="2:13" x14ac:dyDescent="0.2">
      <c r="B1" s="29" t="s">
        <v>12</v>
      </c>
      <c r="C1" s="30"/>
      <c r="D1" s="30"/>
      <c r="E1" s="30"/>
      <c r="F1" s="30"/>
      <c r="G1" s="31"/>
      <c r="I1" s="46" t="s">
        <v>23</v>
      </c>
      <c r="J1" s="47"/>
      <c r="K1" s="47"/>
      <c r="L1" s="47"/>
      <c r="M1" s="47"/>
    </row>
    <row r="2" spans="2:13" x14ac:dyDescent="0.2">
      <c r="B2" s="32"/>
      <c r="C2" s="33"/>
      <c r="D2" s="33"/>
      <c r="E2" s="33"/>
      <c r="F2" s="33"/>
      <c r="G2" s="34"/>
      <c r="I2" s="47"/>
      <c r="J2" s="47"/>
      <c r="K2" s="47"/>
      <c r="L2" s="47"/>
      <c r="M2" s="47"/>
    </row>
    <row r="3" spans="2:13" ht="15.75" customHeight="1" x14ac:dyDescent="0.2">
      <c r="B3" s="35" t="s">
        <v>19</v>
      </c>
      <c r="C3" s="36"/>
      <c r="D3" s="36"/>
      <c r="E3" s="36"/>
      <c r="F3" s="36"/>
      <c r="G3" s="37"/>
      <c r="I3" s="47"/>
      <c r="J3" s="47"/>
      <c r="K3" s="47"/>
      <c r="L3" s="47"/>
      <c r="M3" s="47"/>
    </row>
    <row r="4" spans="2:13" ht="15" customHeight="1" x14ac:dyDescent="0.2">
      <c r="B4" s="38"/>
      <c r="C4" s="39"/>
      <c r="D4" s="39"/>
      <c r="E4" s="39"/>
      <c r="F4" s="39"/>
      <c r="G4" s="40"/>
      <c r="I4" s="47"/>
      <c r="J4" s="47"/>
      <c r="K4" s="47"/>
      <c r="L4" s="47"/>
      <c r="M4" s="47"/>
    </row>
    <row r="5" spans="2:13" ht="15" customHeight="1" x14ac:dyDescent="0.2">
      <c r="B5" s="25" t="s">
        <v>24</v>
      </c>
      <c r="C5" s="26"/>
      <c r="D5" s="9">
        <v>43585</v>
      </c>
      <c r="E5" s="28"/>
      <c r="F5" s="28"/>
      <c r="G5" s="28"/>
      <c r="I5" s="48" t="s">
        <v>20</v>
      </c>
      <c r="J5" s="48"/>
      <c r="K5" s="14"/>
      <c r="L5" s="49" t="s">
        <v>21</v>
      </c>
      <c r="M5" s="49"/>
    </row>
    <row r="6" spans="2:13" ht="15" customHeight="1" x14ac:dyDescent="0.2">
      <c r="B6" s="25" t="s">
        <v>4</v>
      </c>
      <c r="C6" s="26"/>
      <c r="D6" s="9">
        <v>44216</v>
      </c>
      <c r="E6" s="28"/>
      <c r="F6" s="28"/>
      <c r="G6" s="28"/>
      <c r="I6" s="45" t="s">
        <v>15</v>
      </c>
      <c r="J6" s="45"/>
      <c r="K6" s="15"/>
      <c r="L6" s="45" t="s">
        <v>16</v>
      </c>
      <c r="M6" s="45"/>
    </row>
    <row r="7" spans="2:13" ht="15" customHeight="1" x14ac:dyDescent="0.2">
      <c r="B7" s="25" t="s">
        <v>5</v>
      </c>
      <c r="C7" s="26"/>
      <c r="D7" s="5">
        <f>IF(D5-D6&gt;0,ROUNDUP(((D5-D6)/30),0),0)</f>
        <v>0</v>
      </c>
      <c r="E7" s="28"/>
      <c r="F7" s="28"/>
      <c r="G7" s="28"/>
      <c r="I7" s="18" t="s">
        <v>17</v>
      </c>
      <c r="J7" s="18" t="s">
        <v>18</v>
      </c>
      <c r="K7" s="16"/>
      <c r="L7" s="18" t="s">
        <v>17</v>
      </c>
      <c r="M7" s="18" t="s">
        <v>18</v>
      </c>
    </row>
    <row r="8" spans="2:13" ht="15" customHeight="1" x14ac:dyDescent="0.2">
      <c r="B8" s="25" t="s">
        <v>13</v>
      </c>
      <c r="C8" s="26"/>
      <c r="D8" s="50">
        <v>50000000</v>
      </c>
      <c r="E8" s="28"/>
      <c r="F8" s="28"/>
      <c r="G8" s="28"/>
      <c r="I8" s="19" t="s">
        <v>14</v>
      </c>
      <c r="J8" s="20">
        <v>20000000</v>
      </c>
      <c r="K8" s="17"/>
      <c r="L8" s="19" t="s">
        <v>14</v>
      </c>
      <c r="M8" s="20">
        <v>25000000</v>
      </c>
    </row>
    <row r="9" spans="2:13" ht="15" customHeight="1" x14ac:dyDescent="0.2">
      <c r="B9" s="25" t="s">
        <v>9</v>
      </c>
      <c r="C9" s="26"/>
      <c r="D9" s="10" t="s">
        <v>1</v>
      </c>
      <c r="E9" s="28"/>
      <c r="F9" s="28"/>
      <c r="G9" s="28"/>
      <c r="I9" s="21"/>
      <c r="J9" s="22"/>
      <c r="K9" s="23"/>
      <c r="L9" s="22"/>
      <c r="M9" s="22"/>
    </row>
    <row r="10" spans="2:13" ht="15" customHeight="1" x14ac:dyDescent="0.2">
      <c r="B10" s="25" t="s">
        <v>6</v>
      </c>
      <c r="C10" s="26"/>
      <c r="D10" s="8">
        <v>36308</v>
      </c>
      <c r="E10" s="28"/>
      <c r="F10" s="28"/>
      <c r="G10" s="28"/>
      <c r="I10" s="11"/>
    </row>
    <row r="11" spans="2:13" ht="12.75" hidden="1" customHeight="1" x14ac:dyDescent="0.2">
      <c r="B11" s="25" t="s">
        <v>2</v>
      </c>
      <c r="C11" s="26"/>
      <c r="D11" s="7">
        <f>IF(D9="Si",D8*0.2,IF(D9="No",D8*0.1,0))</f>
        <v>5000000</v>
      </c>
      <c r="E11" s="28"/>
      <c r="F11" s="28"/>
      <c r="G11" s="28"/>
    </row>
    <row r="12" spans="2:13" ht="12.75" hidden="1" customHeight="1" x14ac:dyDescent="0.2">
      <c r="B12" s="25" t="s">
        <v>7</v>
      </c>
      <c r="C12" s="26"/>
      <c r="D12" s="7">
        <f>IF(D7&gt;0,(D8*0.05*D7),0)</f>
        <v>0</v>
      </c>
      <c r="E12" s="28"/>
      <c r="F12" s="28"/>
      <c r="G12" s="28"/>
    </row>
    <row r="13" spans="2:13" ht="12.75" hidden="1" customHeight="1" x14ac:dyDescent="0.2">
      <c r="B13" s="25" t="s">
        <v>8</v>
      </c>
      <c r="C13" s="26"/>
      <c r="D13" s="7">
        <f>D11+D12</f>
        <v>5000000</v>
      </c>
      <c r="E13" s="28"/>
      <c r="F13" s="28"/>
      <c r="G13" s="28"/>
    </row>
    <row r="14" spans="2:13" ht="15" hidden="1" customHeight="1" x14ac:dyDescent="0.2">
      <c r="B14" s="25" t="s">
        <v>10</v>
      </c>
      <c r="C14" s="26"/>
      <c r="D14" s="7">
        <f>ROUND(D10*10,-3)</f>
        <v>363000</v>
      </c>
      <c r="E14" s="28"/>
      <c r="F14" s="28"/>
      <c r="G14" s="28"/>
    </row>
    <row r="15" spans="2:13" ht="15" hidden="1" customHeight="1" x14ac:dyDescent="0.2">
      <c r="B15" s="25" t="s">
        <v>11</v>
      </c>
      <c r="C15" s="26"/>
      <c r="D15" s="7">
        <f>ROUND(D8,-3)</f>
        <v>50000000</v>
      </c>
      <c r="E15" s="28"/>
      <c r="F15" s="28"/>
      <c r="G15" s="28"/>
    </row>
    <row r="16" spans="2:13" ht="15" hidden="1" customHeight="1" x14ac:dyDescent="0.2">
      <c r="B16" s="43" t="s">
        <v>3</v>
      </c>
      <c r="C16" s="44"/>
      <c r="D16" s="6">
        <f>ROUND(MIN(D13,D15),-3)</f>
        <v>5000000</v>
      </c>
      <c r="E16" s="28"/>
      <c r="F16" s="28"/>
      <c r="G16" s="28"/>
    </row>
    <row r="17" spans="2:11" ht="15" customHeight="1" x14ac:dyDescent="0.2">
      <c r="B17" s="41" t="s">
        <v>22</v>
      </c>
      <c r="C17" s="42"/>
      <c r="D17" s="4">
        <f>IF(D16&lt;D14,D14,D16)</f>
        <v>5000000</v>
      </c>
      <c r="E17" s="28"/>
      <c r="F17" s="28"/>
      <c r="G17" s="28"/>
    </row>
    <row r="18" spans="2:11" x14ac:dyDescent="0.2">
      <c r="B18" s="2"/>
      <c r="D18" s="3"/>
    </row>
    <row r="19" spans="2:11" ht="18" x14ac:dyDescent="0.25">
      <c r="B19" s="24" t="s">
        <v>0</v>
      </c>
      <c r="C19" s="24"/>
      <c r="D19" s="24"/>
      <c r="E19" s="24"/>
      <c r="F19" s="24"/>
      <c r="G19" s="24"/>
    </row>
    <row r="20" spans="2:11" x14ac:dyDescent="0.2">
      <c r="B20" s="27"/>
      <c r="C20" s="27"/>
      <c r="D20" s="27"/>
      <c r="E20" s="27"/>
      <c r="F20" s="27"/>
      <c r="G20" s="27"/>
      <c r="J20" s="13"/>
      <c r="K20" s="13"/>
    </row>
    <row r="21" spans="2:11" x14ac:dyDescent="0.2">
      <c r="J21" s="11"/>
      <c r="K21" s="11"/>
    </row>
    <row r="22" spans="2:11" x14ac:dyDescent="0.2">
      <c r="J22" s="12"/>
      <c r="K22" s="12"/>
    </row>
    <row r="23" spans="2:11" x14ac:dyDescent="0.2">
      <c r="J23" s="11"/>
      <c r="K23" s="11"/>
    </row>
    <row r="24" spans="2:11" x14ac:dyDescent="0.2">
      <c r="J24" s="11"/>
      <c r="K24" s="11"/>
    </row>
  </sheetData>
  <sheetProtection sheet="1" objects="1" scenarios="1"/>
  <mergeCells count="23">
    <mergeCell ref="B13:C13"/>
    <mergeCell ref="B10:C10"/>
    <mergeCell ref="I6:J6"/>
    <mergeCell ref="L6:M6"/>
    <mergeCell ref="I1:M4"/>
    <mergeCell ref="I5:J5"/>
    <mergeCell ref="L5:M5"/>
    <mergeCell ref="B19:G19"/>
    <mergeCell ref="B11:C11"/>
    <mergeCell ref="B20:G20"/>
    <mergeCell ref="E5:G17"/>
    <mergeCell ref="B1:G2"/>
    <mergeCell ref="B14:C14"/>
    <mergeCell ref="B3:G4"/>
    <mergeCell ref="B17:C17"/>
    <mergeCell ref="B5:C5"/>
    <mergeCell ref="B6:C6"/>
    <mergeCell ref="B7:C7"/>
    <mergeCell ref="B8:C8"/>
    <mergeCell ref="B9:C9"/>
    <mergeCell ref="B15:C15"/>
    <mergeCell ref="B16:C16"/>
    <mergeCell ref="B12:C12"/>
  </mergeCells>
  <phoneticPr fontId="2" type="noConversion"/>
  <dataValidations count="2">
    <dataValidation type="list" allowBlank="1" showInputMessage="1" showErrorMessage="1" sqref="D9" xr:uid="{00000000-0002-0000-0000-000000000000}">
      <formula1>"Si, No"</formula1>
    </dataValidation>
    <dataValidation type="list" allowBlank="1" showInputMessage="1" showErrorMessage="1" sqref="I8 L8" xr:uid="{00000000-0002-0000-0000-000001000000}">
      <formula1>"Saldo a pagar,Saldo a favor"</formula1>
    </dataValidation>
  </dataValidations>
  <pageMargins left="0.75" right="0.75" top="1" bottom="1" header="0" footer="0"/>
  <pageSetup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Sancion por correccion</vt:lpstr>
    </vt:vector>
  </TitlesOfParts>
  <Company>Gerencie.com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</dc:creator>
  <cp:lastModifiedBy>HPS</cp:lastModifiedBy>
  <dcterms:created xsi:type="dcterms:W3CDTF">2007-05-25T19:50:12Z</dcterms:created>
  <dcterms:modified xsi:type="dcterms:W3CDTF">2021-01-25T20:24:33Z</dcterms:modified>
</cp:coreProperties>
</file>