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eren\Documents\Curacion\Excel\2-Libros-Excel\"/>
    </mc:Choice>
  </mc:AlternateContent>
  <xr:revisionPtr revIDLastSave="0" documentId="13_ncr:1_{C2895E03-207F-4200-B249-BB6C6E1856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ciliación" sheetId="1" r:id="rId1"/>
    <sheet name="Cruce" sheetId="2" r:id="rId2"/>
    <sheet name="Ajustes" sheetId="3" r:id="rId3"/>
    <sheet name="Instrucciones" sheetId="4" r:id="rId4"/>
  </sheets>
  <calcPr calcId="191029"/>
</workbook>
</file>

<file path=xl/calcChain.xml><?xml version="1.0" encoding="utf-8"?>
<calcChain xmlns="http://schemas.openxmlformats.org/spreadsheetml/2006/main">
  <c r="L204" i="2" l="1"/>
  <c r="K204" i="2"/>
  <c r="F204" i="2"/>
  <c r="E204" i="2"/>
  <c r="L203" i="2"/>
  <c r="K203" i="2"/>
  <c r="F203" i="2"/>
  <c r="E203" i="2"/>
  <c r="L202" i="2"/>
  <c r="K202" i="2"/>
  <c r="F202" i="2"/>
  <c r="E202" i="2"/>
  <c r="L201" i="2"/>
  <c r="K201" i="2"/>
  <c r="F201" i="2"/>
  <c r="E201" i="2"/>
  <c r="L200" i="2"/>
  <c r="K200" i="2"/>
  <c r="F200" i="2"/>
  <c r="E200" i="2"/>
  <c r="L199" i="2"/>
  <c r="K199" i="2"/>
  <c r="F199" i="2"/>
  <c r="E199" i="2"/>
  <c r="L198" i="2"/>
  <c r="K198" i="2"/>
  <c r="F198" i="2"/>
  <c r="E198" i="2"/>
  <c r="L197" i="2"/>
  <c r="K197" i="2"/>
  <c r="F197" i="2"/>
  <c r="E197" i="2"/>
  <c r="L196" i="2"/>
  <c r="K196" i="2"/>
  <c r="F196" i="2"/>
  <c r="E196" i="2"/>
  <c r="L195" i="2"/>
  <c r="K195" i="2"/>
  <c r="F195" i="2"/>
  <c r="E195" i="2"/>
  <c r="L194" i="2"/>
  <c r="K194" i="2"/>
  <c r="F194" i="2"/>
  <c r="E194" i="2"/>
  <c r="L193" i="2"/>
  <c r="K193" i="2"/>
  <c r="F193" i="2"/>
  <c r="E193" i="2"/>
  <c r="L192" i="2"/>
  <c r="K192" i="2"/>
  <c r="F192" i="2"/>
  <c r="E192" i="2"/>
  <c r="L191" i="2"/>
  <c r="K191" i="2"/>
  <c r="F191" i="2"/>
  <c r="E191" i="2"/>
  <c r="L190" i="2"/>
  <c r="K190" i="2"/>
  <c r="F190" i="2"/>
  <c r="E190" i="2"/>
  <c r="L189" i="2"/>
  <c r="K189" i="2"/>
  <c r="F189" i="2"/>
  <c r="E189" i="2"/>
  <c r="L188" i="2"/>
  <c r="K188" i="2"/>
  <c r="F188" i="2"/>
  <c r="E188" i="2"/>
  <c r="L187" i="2"/>
  <c r="K187" i="2"/>
  <c r="F187" i="2"/>
  <c r="E187" i="2"/>
  <c r="L186" i="2"/>
  <c r="K186" i="2"/>
  <c r="F186" i="2"/>
  <c r="E186" i="2"/>
  <c r="L185" i="2"/>
  <c r="K185" i="2"/>
  <c r="F185" i="2"/>
  <c r="E185" i="2"/>
  <c r="L184" i="2"/>
  <c r="K184" i="2"/>
  <c r="F184" i="2"/>
  <c r="E184" i="2"/>
  <c r="L183" i="2"/>
  <c r="K183" i="2"/>
  <c r="F183" i="2"/>
  <c r="E183" i="2"/>
  <c r="L182" i="2"/>
  <c r="K182" i="2"/>
  <c r="F182" i="2"/>
  <c r="E182" i="2"/>
  <c r="L181" i="2"/>
  <c r="K181" i="2"/>
  <c r="F181" i="2"/>
  <c r="E181" i="2"/>
  <c r="L180" i="2"/>
  <c r="K180" i="2"/>
  <c r="F180" i="2"/>
  <c r="E180" i="2"/>
  <c r="L179" i="2"/>
  <c r="K179" i="2"/>
  <c r="F179" i="2"/>
  <c r="E179" i="2"/>
  <c r="L178" i="2"/>
  <c r="K178" i="2"/>
  <c r="F178" i="2"/>
  <c r="E178" i="2"/>
  <c r="L177" i="2"/>
  <c r="K177" i="2"/>
  <c r="F177" i="2"/>
  <c r="E177" i="2"/>
  <c r="L176" i="2"/>
  <c r="K176" i="2"/>
  <c r="F176" i="2"/>
  <c r="E176" i="2"/>
  <c r="L175" i="2"/>
  <c r="K175" i="2"/>
  <c r="F175" i="2"/>
  <c r="E175" i="2"/>
  <c r="L174" i="2"/>
  <c r="K174" i="2"/>
  <c r="F174" i="2"/>
  <c r="E174" i="2"/>
  <c r="L173" i="2"/>
  <c r="K173" i="2"/>
  <c r="F173" i="2"/>
  <c r="E173" i="2"/>
  <c r="L172" i="2"/>
  <c r="K172" i="2"/>
  <c r="F172" i="2"/>
  <c r="E172" i="2"/>
  <c r="L171" i="2"/>
  <c r="K171" i="2"/>
  <c r="F171" i="2"/>
  <c r="E171" i="2"/>
  <c r="L170" i="2"/>
  <c r="K170" i="2"/>
  <c r="F170" i="2"/>
  <c r="E170" i="2"/>
  <c r="L169" i="2"/>
  <c r="K169" i="2"/>
  <c r="F169" i="2"/>
  <c r="E169" i="2"/>
  <c r="L168" i="2"/>
  <c r="K168" i="2"/>
  <c r="F168" i="2"/>
  <c r="E168" i="2"/>
  <c r="L167" i="2"/>
  <c r="K167" i="2"/>
  <c r="F167" i="2"/>
  <c r="E167" i="2"/>
  <c r="L166" i="2"/>
  <c r="K166" i="2"/>
  <c r="F166" i="2"/>
  <c r="E166" i="2"/>
  <c r="L165" i="2"/>
  <c r="K165" i="2"/>
  <c r="F165" i="2"/>
  <c r="E165" i="2"/>
  <c r="L164" i="2"/>
  <c r="K164" i="2"/>
  <c r="F164" i="2"/>
  <c r="E164" i="2"/>
  <c r="L163" i="2"/>
  <c r="K163" i="2"/>
  <c r="F163" i="2"/>
  <c r="E163" i="2"/>
  <c r="L162" i="2"/>
  <c r="K162" i="2"/>
  <c r="F162" i="2"/>
  <c r="E162" i="2"/>
  <c r="L161" i="2"/>
  <c r="K161" i="2"/>
  <c r="F161" i="2"/>
  <c r="E161" i="2"/>
  <c r="L160" i="2"/>
  <c r="K160" i="2"/>
  <c r="F160" i="2"/>
  <c r="E160" i="2"/>
  <c r="L159" i="2"/>
  <c r="K159" i="2"/>
  <c r="F159" i="2"/>
  <c r="E159" i="2"/>
  <c r="L158" i="2"/>
  <c r="K158" i="2"/>
  <c r="F158" i="2"/>
  <c r="E158" i="2"/>
  <c r="L157" i="2"/>
  <c r="K157" i="2"/>
  <c r="F157" i="2"/>
  <c r="E157" i="2"/>
  <c r="L156" i="2"/>
  <c r="K156" i="2"/>
  <c r="F156" i="2"/>
  <c r="E156" i="2"/>
  <c r="L155" i="2"/>
  <c r="K155" i="2"/>
  <c r="F155" i="2"/>
  <c r="E155" i="2"/>
  <c r="L154" i="2"/>
  <c r="K154" i="2"/>
  <c r="F154" i="2"/>
  <c r="E154" i="2"/>
  <c r="L153" i="2"/>
  <c r="K153" i="2"/>
  <c r="F153" i="2"/>
  <c r="E153" i="2"/>
  <c r="L152" i="2"/>
  <c r="K152" i="2"/>
  <c r="F152" i="2"/>
  <c r="E152" i="2"/>
  <c r="L151" i="2"/>
  <c r="K151" i="2"/>
  <c r="F151" i="2"/>
  <c r="E151" i="2"/>
  <c r="L150" i="2"/>
  <c r="K150" i="2"/>
  <c r="F150" i="2"/>
  <c r="E150" i="2"/>
  <c r="L149" i="2"/>
  <c r="K149" i="2"/>
  <c r="F149" i="2"/>
  <c r="E149" i="2"/>
  <c r="L148" i="2"/>
  <c r="K148" i="2"/>
  <c r="F148" i="2"/>
  <c r="E148" i="2"/>
  <c r="L147" i="2"/>
  <c r="K147" i="2"/>
  <c r="F147" i="2"/>
  <c r="E147" i="2"/>
  <c r="L146" i="2"/>
  <c r="K146" i="2"/>
  <c r="F146" i="2"/>
  <c r="E146" i="2"/>
  <c r="L145" i="2"/>
  <c r="K145" i="2"/>
  <c r="F145" i="2"/>
  <c r="E145" i="2"/>
  <c r="L144" i="2"/>
  <c r="K144" i="2"/>
  <c r="F144" i="2"/>
  <c r="E144" i="2"/>
  <c r="L143" i="2"/>
  <c r="K143" i="2"/>
  <c r="F143" i="2"/>
  <c r="E143" i="2"/>
  <c r="L142" i="2"/>
  <c r="K142" i="2"/>
  <c r="F142" i="2"/>
  <c r="E142" i="2"/>
  <c r="L141" i="2"/>
  <c r="K141" i="2"/>
  <c r="F141" i="2"/>
  <c r="E141" i="2"/>
  <c r="L140" i="2"/>
  <c r="K140" i="2"/>
  <c r="F140" i="2"/>
  <c r="E140" i="2"/>
  <c r="L139" i="2"/>
  <c r="K139" i="2"/>
  <c r="F139" i="2"/>
  <c r="E139" i="2"/>
  <c r="L138" i="2"/>
  <c r="K138" i="2"/>
  <c r="F138" i="2"/>
  <c r="E138" i="2"/>
  <c r="L137" i="2"/>
  <c r="K137" i="2"/>
  <c r="F137" i="2"/>
  <c r="E137" i="2"/>
  <c r="L136" i="2"/>
  <c r="K136" i="2"/>
  <c r="F136" i="2"/>
  <c r="E136" i="2"/>
  <c r="L135" i="2"/>
  <c r="K135" i="2"/>
  <c r="F135" i="2"/>
  <c r="E135" i="2"/>
  <c r="L134" i="2"/>
  <c r="K134" i="2"/>
  <c r="F134" i="2"/>
  <c r="E134" i="2"/>
  <c r="L133" i="2"/>
  <c r="K133" i="2"/>
  <c r="F133" i="2"/>
  <c r="E133" i="2"/>
  <c r="L132" i="2"/>
  <c r="K132" i="2"/>
  <c r="F132" i="2"/>
  <c r="E132" i="2"/>
  <c r="L131" i="2"/>
  <c r="K131" i="2"/>
  <c r="F131" i="2"/>
  <c r="E131" i="2"/>
  <c r="L130" i="2"/>
  <c r="K130" i="2"/>
  <c r="F130" i="2"/>
  <c r="E130" i="2"/>
  <c r="L129" i="2"/>
  <c r="K129" i="2"/>
  <c r="F129" i="2"/>
  <c r="E129" i="2"/>
  <c r="L128" i="2"/>
  <c r="K128" i="2"/>
  <c r="F128" i="2"/>
  <c r="E128" i="2"/>
  <c r="L127" i="2"/>
  <c r="K127" i="2"/>
  <c r="F127" i="2"/>
  <c r="E127" i="2"/>
  <c r="L126" i="2"/>
  <c r="K126" i="2"/>
  <c r="F126" i="2"/>
  <c r="E126" i="2"/>
  <c r="L125" i="2"/>
  <c r="K125" i="2"/>
  <c r="F125" i="2"/>
  <c r="E125" i="2"/>
  <c r="L124" i="2"/>
  <c r="K124" i="2"/>
  <c r="F124" i="2"/>
  <c r="E124" i="2"/>
  <c r="L123" i="2"/>
  <c r="K123" i="2"/>
  <c r="F123" i="2"/>
  <c r="E123" i="2"/>
  <c r="L122" i="2"/>
  <c r="K122" i="2"/>
  <c r="F122" i="2"/>
  <c r="E122" i="2"/>
  <c r="L121" i="2"/>
  <c r="K121" i="2"/>
  <c r="F121" i="2"/>
  <c r="E121" i="2"/>
  <c r="L120" i="2"/>
  <c r="K120" i="2"/>
  <c r="F120" i="2"/>
  <c r="E120" i="2"/>
  <c r="L119" i="2"/>
  <c r="K119" i="2"/>
  <c r="F119" i="2"/>
  <c r="E119" i="2"/>
  <c r="L118" i="2"/>
  <c r="K118" i="2"/>
  <c r="F118" i="2"/>
  <c r="E118" i="2"/>
  <c r="L117" i="2"/>
  <c r="K117" i="2"/>
  <c r="F117" i="2"/>
  <c r="E117" i="2"/>
  <c r="L116" i="2"/>
  <c r="K116" i="2"/>
  <c r="F116" i="2"/>
  <c r="E116" i="2"/>
  <c r="L115" i="2"/>
  <c r="K115" i="2"/>
  <c r="F115" i="2"/>
  <c r="E115" i="2"/>
  <c r="L114" i="2"/>
  <c r="K114" i="2"/>
  <c r="F114" i="2"/>
  <c r="E114" i="2"/>
  <c r="L113" i="2"/>
  <c r="K113" i="2"/>
  <c r="F113" i="2"/>
  <c r="E113" i="2"/>
  <c r="L112" i="2"/>
  <c r="K112" i="2"/>
  <c r="F112" i="2"/>
  <c r="E112" i="2"/>
  <c r="L111" i="2"/>
  <c r="K111" i="2"/>
  <c r="F111" i="2"/>
  <c r="E111" i="2"/>
  <c r="L110" i="2"/>
  <c r="K110" i="2"/>
  <c r="F110" i="2"/>
  <c r="E110" i="2"/>
  <c r="L109" i="2"/>
  <c r="K109" i="2"/>
  <c r="F109" i="2"/>
  <c r="E109" i="2"/>
  <c r="L108" i="2"/>
  <c r="K108" i="2"/>
  <c r="F108" i="2"/>
  <c r="E108" i="2"/>
  <c r="L107" i="2"/>
  <c r="K107" i="2"/>
  <c r="F107" i="2"/>
  <c r="E107" i="2"/>
  <c r="L106" i="2"/>
  <c r="K106" i="2"/>
  <c r="F106" i="2"/>
  <c r="E106" i="2"/>
  <c r="L105" i="2"/>
  <c r="K105" i="2"/>
  <c r="F105" i="2"/>
  <c r="E105" i="2"/>
  <c r="L104" i="2"/>
  <c r="K104" i="2"/>
  <c r="F104" i="2"/>
  <c r="E104" i="2"/>
  <c r="L103" i="2"/>
  <c r="K103" i="2"/>
  <c r="F103" i="2"/>
  <c r="E103" i="2"/>
  <c r="L102" i="2"/>
  <c r="K102" i="2"/>
  <c r="F102" i="2"/>
  <c r="E102" i="2"/>
  <c r="L101" i="2"/>
  <c r="K101" i="2"/>
  <c r="F101" i="2"/>
  <c r="E101" i="2"/>
  <c r="L100" i="2"/>
  <c r="K100" i="2"/>
  <c r="F100" i="2"/>
  <c r="E100" i="2"/>
  <c r="L99" i="2"/>
  <c r="K99" i="2"/>
  <c r="F99" i="2"/>
  <c r="E99" i="2"/>
  <c r="L98" i="2"/>
  <c r="K98" i="2"/>
  <c r="F98" i="2"/>
  <c r="E98" i="2"/>
  <c r="L97" i="2"/>
  <c r="K97" i="2"/>
  <c r="F97" i="2"/>
  <c r="E97" i="2"/>
  <c r="L96" i="2"/>
  <c r="K96" i="2"/>
  <c r="F96" i="2"/>
  <c r="E96" i="2"/>
  <c r="L95" i="2"/>
  <c r="K95" i="2"/>
  <c r="F95" i="2"/>
  <c r="E95" i="2"/>
  <c r="L94" i="2"/>
  <c r="K94" i="2"/>
  <c r="F94" i="2"/>
  <c r="E94" i="2"/>
  <c r="L93" i="2"/>
  <c r="K93" i="2"/>
  <c r="F93" i="2"/>
  <c r="E93" i="2"/>
  <c r="L92" i="2"/>
  <c r="K92" i="2"/>
  <c r="F92" i="2"/>
  <c r="E92" i="2"/>
  <c r="L91" i="2"/>
  <c r="K91" i="2"/>
  <c r="F91" i="2"/>
  <c r="E91" i="2"/>
  <c r="L90" i="2"/>
  <c r="K90" i="2"/>
  <c r="F90" i="2"/>
  <c r="E90" i="2"/>
  <c r="L89" i="2"/>
  <c r="K89" i="2"/>
  <c r="F89" i="2"/>
  <c r="E89" i="2"/>
  <c r="L88" i="2"/>
  <c r="K88" i="2"/>
  <c r="F88" i="2"/>
  <c r="E88" i="2"/>
  <c r="L87" i="2"/>
  <c r="K87" i="2"/>
  <c r="F87" i="2"/>
  <c r="E87" i="2"/>
  <c r="L86" i="2"/>
  <c r="K86" i="2"/>
  <c r="F86" i="2"/>
  <c r="E86" i="2"/>
  <c r="L85" i="2"/>
  <c r="K85" i="2"/>
  <c r="F85" i="2"/>
  <c r="E85" i="2"/>
  <c r="L84" i="2"/>
  <c r="K84" i="2"/>
  <c r="F84" i="2"/>
  <c r="E84" i="2"/>
  <c r="L83" i="2"/>
  <c r="K83" i="2"/>
  <c r="F83" i="2"/>
  <c r="E83" i="2"/>
  <c r="L82" i="2"/>
  <c r="K82" i="2"/>
  <c r="F82" i="2"/>
  <c r="E82" i="2"/>
  <c r="L81" i="2"/>
  <c r="K81" i="2"/>
  <c r="F81" i="2"/>
  <c r="E81" i="2"/>
  <c r="L80" i="2"/>
  <c r="K80" i="2"/>
  <c r="F80" i="2"/>
  <c r="E80" i="2"/>
  <c r="L79" i="2"/>
  <c r="K79" i="2"/>
  <c r="F79" i="2"/>
  <c r="E79" i="2"/>
  <c r="L78" i="2"/>
  <c r="K78" i="2"/>
  <c r="F78" i="2"/>
  <c r="E78" i="2"/>
  <c r="L77" i="2"/>
  <c r="K77" i="2"/>
  <c r="F77" i="2"/>
  <c r="E77" i="2"/>
  <c r="L76" i="2"/>
  <c r="K76" i="2"/>
  <c r="F76" i="2"/>
  <c r="E76" i="2"/>
  <c r="L75" i="2"/>
  <c r="K75" i="2"/>
  <c r="F75" i="2"/>
  <c r="E75" i="2"/>
  <c r="L74" i="2"/>
  <c r="K74" i="2"/>
  <c r="F74" i="2"/>
  <c r="E74" i="2"/>
  <c r="L73" i="2"/>
  <c r="K73" i="2"/>
  <c r="F73" i="2"/>
  <c r="E73" i="2"/>
  <c r="L72" i="2"/>
  <c r="K72" i="2"/>
  <c r="F72" i="2"/>
  <c r="E72" i="2"/>
  <c r="L71" i="2"/>
  <c r="K71" i="2"/>
  <c r="F71" i="2"/>
  <c r="E71" i="2"/>
  <c r="L70" i="2"/>
  <c r="K70" i="2"/>
  <c r="F70" i="2"/>
  <c r="E70" i="2"/>
  <c r="L69" i="2"/>
  <c r="K69" i="2"/>
  <c r="F69" i="2"/>
  <c r="E69" i="2"/>
  <c r="L68" i="2"/>
  <c r="K68" i="2"/>
  <c r="F68" i="2"/>
  <c r="E68" i="2"/>
  <c r="L67" i="2"/>
  <c r="K67" i="2"/>
  <c r="F67" i="2"/>
  <c r="E67" i="2"/>
  <c r="L66" i="2"/>
  <c r="K66" i="2"/>
  <c r="F66" i="2"/>
  <c r="E66" i="2"/>
  <c r="L65" i="2"/>
  <c r="K65" i="2"/>
  <c r="F65" i="2"/>
  <c r="E65" i="2"/>
  <c r="L64" i="2"/>
  <c r="K64" i="2"/>
  <c r="F64" i="2"/>
  <c r="E64" i="2"/>
  <c r="L63" i="2"/>
  <c r="K63" i="2"/>
  <c r="F63" i="2"/>
  <c r="E63" i="2"/>
  <c r="L62" i="2"/>
  <c r="K62" i="2"/>
  <c r="F62" i="2"/>
  <c r="E62" i="2"/>
  <c r="L61" i="2"/>
  <c r="K61" i="2"/>
  <c r="F61" i="2"/>
  <c r="E61" i="2"/>
  <c r="L60" i="2"/>
  <c r="K60" i="2"/>
  <c r="F60" i="2"/>
  <c r="E60" i="2"/>
  <c r="L59" i="2"/>
  <c r="K59" i="2"/>
  <c r="F59" i="2"/>
  <c r="E59" i="2"/>
  <c r="L58" i="2"/>
  <c r="K58" i="2"/>
  <c r="F58" i="2"/>
  <c r="E58" i="2"/>
  <c r="L57" i="2"/>
  <c r="K57" i="2"/>
  <c r="F57" i="2"/>
  <c r="E57" i="2"/>
  <c r="L56" i="2"/>
  <c r="K56" i="2"/>
  <c r="F56" i="2"/>
  <c r="E56" i="2"/>
  <c r="L55" i="2"/>
  <c r="K55" i="2"/>
  <c r="F55" i="2"/>
  <c r="E55" i="2"/>
  <c r="L54" i="2"/>
  <c r="K54" i="2"/>
  <c r="F54" i="2"/>
  <c r="E54" i="2"/>
  <c r="L53" i="2"/>
  <c r="K53" i="2"/>
  <c r="F53" i="2"/>
  <c r="E53" i="2"/>
  <c r="L52" i="2"/>
  <c r="K52" i="2"/>
  <c r="F52" i="2"/>
  <c r="E52" i="2"/>
  <c r="L51" i="2"/>
  <c r="K51" i="2"/>
  <c r="F51" i="2"/>
  <c r="E51" i="2"/>
  <c r="L50" i="2"/>
  <c r="K50" i="2"/>
  <c r="F50" i="2"/>
  <c r="E50" i="2"/>
  <c r="L49" i="2"/>
  <c r="K49" i="2"/>
  <c r="F49" i="2"/>
  <c r="E49" i="2"/>
  <c r="L48" i="2"/>
  <c r="K48" i="2"/>
  <c r="F48" i="2"/>
  <c r="E48" i="2"/>
  <c r="L47" i="2"/>
  <c r="K47" i="2"/>
  <c r="F47" i="2"/>
  <c r="E47" i="2"/>
  <c r="L46" i="2"/>
  <c r="K46" i="2"/>
  <c r="F46" i="2"/>
  <c r="E46" i="2"/>
  <c r="L45" i="2"/>
  <c r="K45" i="2"/>
  <c r="F45" i="2"/>
  <c r="E45" i="2"/>
  <c r="L44" i="2"/>
  <c r="K44" i="2"/>
  <c r="F44" i="2"/>
  <c r="E44" i="2"/>
  <c r="L43" i="2"/>
  <c r="K43" i="2"/>
  <c r="F43" i="2"/>
  <c r="E43" i="2"/>
  <c r="L42" i="2"/>
  <c r="K42" i="2"/>
  <c r="F42" i="2"/>
  <c r="E42" i="2"/>
  <c r="L41" i="2"/>
  <c r="K41" i="2"/>
  <c r="F41" i="2"/>
  <c r="E41" i="2"/>
  <c r="L40" i="2"/>
  <c r="K40" i="2"/>
  <c r="F40" i="2"/>
  <c r="E40" i="2"/>
  <c r="L39" i="2"/>
  <c r="K39" i="2"/>
  <c r="F39" i="2"/>
  <c r="E39" i="2"/>
  <c r="L38" i="2"/>
  <c r="K38" i="2"/>
  <c r="F38" i="2"/>
  <c r="E38" i="2"/>
  <c r="L37" i="2"/>
  <c r="K37" i="2"/>
  <c r="F37" i="2"/>
  <c r="E37" i="2"/>
  <c r="L36" i="2"/>
  <c r="K36" i="2"/>
  <c r="F36" i="2"/>
  <c r="E36" i="2"/>
  <c r="L35" i="2"/>
  <c r="K35" i="2"/>
  <c r="F35" i="2"/>
  <c r="E35" i="2"/>
  <c r="L34" i="2"/>
  <c r="K34" i="2"/>
  <c r="F34" i="2"/>
  <c r="E34" i="2"/>
  <c r="L33" i="2"/>
  <c r="K33" i="2"/>
  <c r="F33" i="2"/>
  <c r="E33" i="2"/>
  <c r="L32" i="2"/>
  <c r="K32" i="2"/>
  <c r="F32" i="2"/>
  <c r="E32" i="2"/>
  <c r="L31" i="2"/>
  <c r="K31" i="2"/>
  <c r="F31" i="2"/>
  <c r="E31" i="2"/>
  <c r="L30" i="2"/>
  <c r="K30" i="2"/>
  <c r="F30" i="2"/>
  <c r="E30" i="2"/>
  <c r="L29" i="2"/>
  <c r="K29" i="2"/>
  <c r="F29" i="2"/>
  <c r="E29" i="2"/>
  <c r="L28" i="2"/>
  <c r="K28" i="2"/>
  <c r="F28" i="2"/>
  <c r="E28" i="2"/>
  <c r="L27" i="2"/>
  <c r="K27" i="2"/>
  <c r="F27" i="2"/>
  <c r="E27" i="2"/>
  <c r="L26" i="2"/>
  <c r="K26" i="2"/>
  <c r="F26" i="2"/>
  <c r="E26" i="2"/>
  <c r="L25" i="2"/>
  <c r="K25" i="2"/>
  <c r="F25" i="2"/>
  <c r="E25" i="2"/>
  <c r="L24" i="2"/>
  <c r="K24" i="2"/>
  <c r="F24" i="2"/>
  <c r="E24" i="2"/>
  <c r="L23" i="2"/>
  <c r="K23" i="2"/>
  <c r="F23" i="2"/>
  <c r="E23" i="2"/>
  <c r="L22" i="2"/>
  <c r="K22" i="2"/>
  <c r="F22" i="2"/>
  <c r="E22" i="2"/>
  <c r="L21" i="2"/>
  <c r="K21" i="2"/>
  <c r="F21" i="2"/>
  <c r="E21" i="2"/>
  <c r="L20" i="2"/>
  <c r="K20" i="2"/>
  <c r="F20" i="2"/>
  <c r="E20" i="2"/>
  <c r="L19" i="2"/>
  <c r="K19" i="2"/>
  <c r="F19" i="2"/>
  <c r="E19" i="2"/>
  <c r="L18" i="2"/>
  <c r="K18" i="2"/>
  <c r="F18" i="2"/>
  <c r="E18" i="2"/>
  <c r="L17" i="2"/>
  <c r="K17" i="2"/>
  <c r="F17" i="2"/>
  <c r="E17" i="2"/>
  <c r="K16" i="2"/>
  <c r="L16" i="2" s="1"/>
  <c r="F16" i="2"/>
  <c r="E16" i="2"/>
  <c r="K15" i="2"/>
  <c r="L15" i="2" s="1"/>
  <c r="F15" i="2"/>
  <c r="E15" i="2"/>
  <c r="K14" i="2"/>
  <c r="L14" i="2" s="1"/>
  <c r="F14" i="2"/>
  <c r="E14" i="2"/>
  <c r="K13" i="2"/>
  <c r="L13" i="2" s="1"/>
  <c r="E13" i="2"/>
  <c r="F13" i="2" s="1"/>
  <c r="K12" i="2"/>
  <c r="L12" i="2" s="1"/>
  <c r="E12" i="2"/>
  <c r="F12" i="2" s="1"/>
  <c r="K11" i="2"/>
  <c r="L11" i="2" s="1"/>
  <c r="F11" i="2"/>
  <c r="E11" i="2"/>
  <c r="K10" i="2"/>
  <c r="L10" i="2" s="1"/>
  <c r="E10" i="2"/>
  <c r="F10" i="2" s="1"/>
  <c r="K9" i="2"/>
  <c r="L9" i="2" s="1"/>
  <c r="E9" i="2"/>
  <c r="F9" i="2" s="1"/>
  <c r="K8" i="2"/>
  <c r="L8" i="2" s="1"/>
  <c r="F8" i="2"/>
  <c r="E8" i="2"/>
  <c r="K7" i="2"/>
  <c r="L7" i="2" s="1"/>
  <c r="E7" i="2"/>
  <c r="F7" i="2" s="1"/>
  <c r="K6" i="2"/>
  <c r="L6" i="2" s="1"/>
  <c r="E6" i="2"/>
  <c r="F6" i="2" s="1"/>
  <c r="K5" i="2"/>
  <c r="L5" i="2" s="1"/>
  <c r="F5" i="2"/>
  <c r="E5" i="2"/>
  <c r="B30" i="1"/>
  <c r="B32" i="1" s="1"/>
  <c r="B18" i="1"/>
  <c r="B11" i="1"/>
  <c r="B19" i="1" l="1"/>
  <c r="B22" i="1" s="1"/>
  <c r="B20" i="1"/>
  <c r="B12" i="1"/>
  <c r="B15" i="1" s="1"/>
  <c r="B24" i="1" s="1"/>
  <c r="B25" i="1" s="1"/>
  <c r="B13" i="1"/>
</calcChain>
</file>

<file path=xl/sharedStrings.xml><?xml version="1.0" encoding="utf-8"?>
<sst xmlns="http://schemas.openxmlformats.org/spreadsheetml/2006/main" count="105" uniqueCount="88">
  <si>
    <t>Conciliación bancaria</t>
  </si>
  <si>
    <t>Gerencie.com. Las partidas pendientes se toman de la hoja «Cruce». Sin macros.</t>
  </si>
  <si>
    <t>Empresa</t>
  </si>
  <si>
    <t>Comercializadora Ejemplo S.A.S.</t>
  </si>
  <si>
    <t>Banco y cuenta</t>
  </si>
  <si>
    <t>Banco Ejemplo, cuenta corriente 000-00000-0</t>
  </si>
  <si>
    <t>Fecha de corte</t>
  </si>
  <si>
    <t>Saldo según extracto</t>
  </si>
  <si>
    <t>Saldo según libros</t>
  </si>
  <si>
    <t>Conciliación por el extracto</t>
  </si>
  <si>
    <t>Más: consignaciones en tránsito (en libros, no en el extracto)</t>
  </si>
  <si>
    <t>Menos: cheques y pagos pendientes de cobro</t>
  </si>
  <si>
    <t>Más o menos: errores del banco (escriba con signo)</t>
  </si>
  <si>
    <t>Saldo ajustado según extracto</t>
  </si>
  <si>
    <t>Conciliación por libros</t>
  </si>
  <si>
    <t>Más: notas crédito no registradas (intereses, abonos)</t>
  </si>
  <si>
    <t>Menos: notas débito no registradas (comisiones, IVA, GMF, retenciones)</t>
  </si>
  <si>
    <t>Más o menos: errores en libros (escriba con signo)</t>
  </si>
  <si>
    <t>Saldo ajustado según libros</t>
  </si>
  <si>
    <t>Diferencia (debe ser cero)</t>
  </si>
  <si>
    <t>Estado</t>
  </si>
  <si>
    <t>Elaboró: ____________________   Revisó: ____________________</t>
  </si>
  <si>
    <t>Comprobación del cruce</t>
  </si>
  <si>
    <t>Saldo libros calculado (saldo inicial + movimientos de la hoja «Cruce»)</t>
  </si>
  <si>
    <t>Saldo inicial en libros (escríbalo)</t>
  </si>
  <si>
    <t>Diferencia con el saldo según libros</t>
  </si>
  <si>
    <t>Si esta diferencia no es cero, falta o sobra algún movimiento del mes en la hoja «Cruce». Las partidas pendientes del mes anterior se escriben con su fecha original, que es anterior al mes.</t>
  </si>
  <si>
    <t>Cruce de movimientos: libros contra extracto</t>
  </si>
  <si>
    <t>Valores con signo: entradas (consignaciones, abonos, notas crédito) en positivo; salidas (cheques, pagos, notas débito) en negativo.</t>
  </si>
  <si>
    <t>Libros (auxiliar de la cuenta 1110)</t>
  </si>
  <si>
    <t>Extracto bancario</t>
  </si>
  <si>
    <t>Fecha</t>
  </si>
  <si>
    <t>Documento</t>
  </si>
  <si>
    <t>Detalle</t>
  </si>
  <si>
    <t>Valor</t>
  </si>
  <si>
    <t>Clave</t>
  </si>
  <si>
    <t>CE-0998</t>
  </si>
  <si>
    <t>Cheque 0998 pendiente de agosto</t>
  </si>
  <si>
    <t>Cheque 0998</t>
  </si>
  <si>
    <t>RC-0101</t>
  </si>
  <si>
    <t>Consignación cliente A</t>
  </si>
  <si>
    <t>Consignación</t>
  </si>
  <si>
    <t>CE-1001</t>
  </si>
  <si>
    <t>Cheque 1001 proveedor X</t>
  </si>
  <si>
    <t>Cheque 1001</t>
  </si>
  <si>
    <t>CE-1002</t>
  </si>
  <si>
    <t>Transferencia nómina</t>
  </si>
  <si>
    <t>Transferencia</t>
  </si>
  <si>
    <t>RC-0102</t>
  </si>
  <si>
    <t>Consignación cliente B</t>
  </si>
  <si>
    <t>CE-1003</t>
  </si>
  <si>
    <t>Cheque 1003 arriendo</t>
  </si>
  <si>
    <t>Cheque 1003</t>
  </si>
  <si>
    <t>CE-1004</t>
  </si>
  <si>
    <t>Pago servicios públicos</t>
  </si>
  <si>
    <t>Pago PSE</t>
  </si>
  <si>
    <t>CE-1005</t>
  </si>
  <si>
    <t>Cheque 1005 proveedor Y</t>
  </si>
  <si>
    <t>Comisión manejo</t>
  </si>
  <si>
    <t>RC-0103</t>
  </si>
  <si>
    <t>Consignación cliente C</t>
  </si>
  <si>
    <t>IVA comisión</t>
  </si>
  <si>
    <t>GMF 4 x 1.000</t>
  </si>
  <si>
    <t>Intereses</t>
  </si>
  <si>
    <t>Retención en la fuente intereses</t>
  </si>
  <si>
    <t>Ajustes contables sugeridos</t>
  </si>
  <si>
    <t>Partidas del extracto no registradas en libros. Ajuste las cuentas a su plan de cuentas y a su situación tributaria.</t>
  </si>
  <si>
    <t>Partida</t>
  </si>
  <si>
    <t>Cuenta débito</t>
  </si>
  <si>
    <t>Cuenta crédito</t>
  </si>
  <si>
    <t>530515 Comisiones</t>
  </si>
  <si>
    <t>111005 Bancos nacionales</t>
  </si>
  <si>
    <t>IVA de la comisión</t>
  </si>
  <si>
    <t>240810 IVA descontable o mayor valor del gasto</t>
  </si>
  <si>
    <t>511595 Otros impuestos (GMF)</t>
  </si>
  <si>
    <t>421005 Intereses</t>
  </si>
  <si>
    <t>Retención sobre intereses</t>
  </si>
  <si>
    <t>135515 Retención en la fuente</t>
  </si>
  <si>
    <t>Después de registrar estos ajustes, el saldo en libros queda igual al saldo ajustado de la conciliación.</t>
  </si>
  <si>
    <t>Cómo usar la plantilla</t>
  </si>
  <si>
    <t>1. En «Cruce», columnas A a D, pegue los movimientos del mes del auxiliar de bancos, más las partidas que quedaron pendientes en la conciliación del mes anterior.</t>
  </si>
  <si>
    <t>2. En las columnas H a J pegue los movimientos del extracto (puede descargarlo del portal del banco en Excel o CSV).</t>
  </si>
  <si>
    <t>3. Use la misma convención de signos en las dos listas: entradas en positivo y salidas en negativo.</t>
  </si>
  <si>
    <t>4. Las columnas «Clave» y «Estado» se calculan solas: un valor se cruza cuando aparece en la otra lista; si se repite, se cruza la primera aparición con la primera, la segunda con la segunda, y así sucesivamente.</t>
  </si>
  <si>
    <t>5. En «Conciliación» escriba el saldo final del extracto y el saldo final en libros. Las partidas pendientes se suman solas.</t>
  </si>
  <si>
    <t>6. Revise las partidas que quedaron «Pendiente»: si son errores, regístrelos en las filas de errores con su signo.</t>
  </si>
  <si>
    <t>7. Con la diferencia en cero, registre en contabilidad los ajustes de la hoja «Ajustes».</t>
  </si>
  <si>
    <t>Limitación: el cruce es por valor, sin tener en cuenta la fecha. Dos movimientos distintos por el mismo valor pueden cruzarse entre sí; revise siempre los pendientes.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</si>
</sst>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7" x14ac:knownFonts="1">
    <font>
      <sz val="11"/>
      <color theme="1"/>
      <name val="Calibri"/>
      <family val="2"/>
      <scheme val="minor"/>
    </font>
    <font>
      <b/>
      <sz val="14"/>
      <color rgb="FF1F3864"/>
      <name val="Calibri"/>
    </font>
    <font>
      <i/>
      <sz val="9"/>
      <color rgb="FF595959"/>
      <name val="Calibri"/>
    </font>
    <font>
      <b/>
      <sz val="11"/>
      <color rgb="FF1F3864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0" fillId="3" borderId="1" xfId="0" applyFill="1" applyBorder="1"/>
    <xf numFmtId="165" fontId="0" fillId="3" borderId="1" xfId="0" applyNumberFormat="1" applyFill="1" applyBorder="1"/>
    <xf numFmtId="37" fontId="0" fillId="3" borderId="1" xfId="0" applyNumberFormat="1" applyFill="1" applyBorder="1"/>
    <xf numFmtId="0" fontId="3" fillId="0" borderId="0" xfId="0" applyFont="1"/>
    <xf numFmtId="37" fontId="0" fillId="4" borderId="1" xfId="0" applyNumberFormat="1" applyFill="1" applyBorder="1"/>
    <xf numFmtId="37" fontId="5" fillId="4" borderId="1" xfId="0" applyNumberFormat="1" applyFont="1" applyFill="1" applyBorder="1"/>
    <xf numFmtId="0" fontId="6" fillId="0" borderId="0" xfId="0" applyFont="1"/>
    <xf numFmtId="37" fontId="6" fillId="4" borderId="1" xfId="0" applyNumberFormat="1" applyFont="1" applyFill="1" applyBorder="1"/>
    <xf numFmtId="0" fontId="0" fillId="4" borderId="1" xfId="0" applyFill="1" applyBorder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0" fillId="0" borderId="1" xfId="0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fgColor rgb="FFF8CBAD"/>
        </patternFill>
      </fill>
    </dxf>
    <dxf>
      <fill>
        <patternFill patternType="solid">
          <f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workbookViewId="0"/>
  </sheetViews>
  <sheetFormatPr baseColWidth="10" defaultColWidth="9.140625" defaultRowHeight="15" x14ac:dyDescent="0.25"/>
  <cols>
    <col min="1" max="1" width="66" customWidth="1"/>
    <col min="2" max="2" width="41.140625" bestFit="1" customWidth="1"/>
  </cols>
  <sheetData>
    <row r="1" spans="1:2" ht="18.75" x14ac:dyDescent="0.3">
      <c r="A1" s="1" t="s">
        <v>0</v>
      </c>
    </row>
    <row r="2" spans="1:2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5">
        <v>46295</v>
      </c>
    </row>
    <row r="7" spans="1:2" x14ac:dyDescent="0.25">
      <c r="A7" s="3" t="s">
        <v>7</v>
      </c>
      <c r="B7" s="6">
        <v>11400410</v>
      </c>
    </row>
    <row r="8" spans="1:2" x14ac:dyDescent="0.25">
      <c r="A8" s="3" t="s">
        <v>8</v>
      </c>
      <c r="B8" s="6">
        <v>13050000</v>
      </c>
    </row>
    <row r="10" spans="1:2" x14ac:dyDescent="0.25">
      <c r="A10" s="7" t="s">
        <v>9</v>
      </c>
    </row>
    <row r="11" spans="1:2" x14ac:dyDescent="0.25">
      <c r="A11" t="s">
        <v>7</v>
      </c>
      <c r="B11" s="8">
        <f>B7</f>
        <v>11400410</v>
      </c>
    </row>
    <row r="12" spans="1:2" x14ac:dyDescent="0.25">
      <c r="A12" t="s">
        <v>10</v>
      </c>
      <c r="B12" s="8">
        <f>SUMIFS(Cruce!$D$5:$D$204,Cruce!$F$5:$F$204,"Pendiente",Cruce!$D$5:$D$204,"&gt;0")</f>
        <v>2500000</v>
      </c>
    </row>
    <row r="13" spans="1:2" x14ac:dyDescent="0.25">
      <c r="A13" t="s">
        <v>11</v>
      </c>
      <c r="B13" s="8">
        <f>-SUMIFS(Cruce!$D$5:$D$204,Cruce!$F$5:$F$204,"Pendiente",Cruce!$D$5:$D$204,"&lt;0")</f>
        <v>900000</v>
      </c>
    </row>
    <row r="14" spans="1:2" x14ac:dyDescent="0.25">
      <c r="A14" t="s">
        <v>12</v>
      </c>
      <c r="B14" s="6">
        <v>0</v>
      </c>
    </row>
    <row r="15" spans="1:2" x14ac:dyDescent="0.25">
      <c r="A15" s="3" t="s">
        <v>13</v>
      </c>
      <c r="B15" s="9">
        <f>B11+B12-B13+B14</f>
        <v>13000410</v>
      </c>
    </row>
    <row r="17" spans="1:2" x14ac:dyDescent="0.25">
      <c r="A17" s="7" t="s">
        <v>14</v>
      </c>
    </row>
    <row r="18" spans="1:2" x14ac:dyDescent="0.25">
      <c r="A18" t="s">
        <v>8</v>
      </c>
      <c r="B18" s="8">
        <f>B8</f>
        <v>13050000</v>
      </c>
    </row>
    <row r="19" spans="1:2" x14ac:dyDescent="0.25">
      <c r="A19" t="s">
        <v>15</v>
      </c>
      <c r="B19" s="8">
        <f>SUMIFS(Cruce!$J$5:$J$204,Cruce!$L$5:$L$204,"Pendiente",Cruce!$J$5:$J$204,"&gt;0")</f>
        <v>12000</v>
      </c>
    </row>
    <row r="20" spans="1:2" x14ac:dyDescent="0.25">
      <c r="A20" t="s">
        <v>16</v>
      </c>
      <c r="B20" s="8">
        <f>-SUMIFS(Cruce!$J$5:$J$204,Cruce!$L$5:$L$204,"Pendiente",Cruce!$J$5:$J$204,"&lt;0")</f>
        <v>61590</v>
      </c>
    </row>
    <row r="21" spans="1:2" x14ac:dyDescent="0.25">
      <c r="A21" t="s">
        <v>17</v>
      </c>
      <c r="B21" s="6">
        <v>0</v>
      </c>
    </row>
    <row r="22" spans="1:2" x14ac:dyDescent="0.25">
      <c r="A22" s="3" t="s">
        <v>18</v>
      </c>
      <c r="B22" s="9">
        <f>B18+B19-B20+B21</f>
        <v>13000410</v>
      </c>
    </row>
    <row r="24" spans="1:2" x14ac:dyDescent="0.25">
      <c r="A24" s="10" t="s">
        <v>19</v>
      </c>
      <c r="B24" s="11">
        <f>B15-B22</f>
        <v>0</v>
      </c>
    </row>
    <row r="25" spans="1:2" x14ac:dyDescent="0.25">
      <c r="A25" t="s">
        <v>20</v>
      </c>
      <c r="B25" s="12" t="str">
        <f>IF(ROUND(B24,0)=0,"Conciliada","Revisar partidas")</f>
        <v>Conciliada</v>
      </c>
    </row>
    <row r="27" spans="1:2" x14ac:dyDescent="0.25">
      <c r="A27" t="s">
        <v>21</v>
      </c>
    </row>
    <row r="29" spans="1:2" x14ac:dyDescent="0.25">
      <c r="A29" s="7" t="s">
        <v>22</v>
      </c>
    </row>
    <row r="30" spans="1:2" x14ac:dyDescent="0.25">
      <c r="A30" t="s">
        <v>23</v>
      </c>
      <c r="B30" s="8">
        <f>B31+SUMIFS(Cruce!$D$5:$D$204,Cruce!$A$5:$A$204,"&gt;"&amp;EOMONTH(B6,-1))</f>
        <v>13050000</v>
      </c>
    </row>
    <row r="31" spans="1:2" x14ac:dyDescent="0.25">
      <c r="A31" t="s">
        <v>24</v>
      </c>
      <c r="B31" s="6">
        <v>10000000</v>
      </c>
    </row>
    <row r="32" spans="1:2" x14ac:dyDescent="0.25">
      <c r="A32" t="s">
        <v>25</v>
      </c>
      <c r="B32" s="8">
        <f>B30-B8</f>
        <v>0</v>
      </c>
    </row>
    <row r="33" spans="1:1" ht="30" customHeight="1" x14ac:dyDescent="0.25">
      <c r="A33" s="13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4"/>
  <sheetViews>
    <sheetView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0" customWidth="1"/>
    <col min="3" max="3" width="32" customWidth="1"/>
    <col min="4" max="5" width="14" customWidth="1"/>
    <col min="6" max="6" width="11" customWidth="1"/>
    <col min="7" max="7" width="3" customWidth="1"/>
    <col min="8" max="8" width="12" customWidth="1"/>
    <col min="9" max="9" width="30" customWidth="1"/>
    <col min="10" max="11" width="14" customWidth="1"/>
    <col min="12" max="12" width="11" customWidth="1"/>
  </cols>
  <sheetData>
    <row r="1" spans="1:12" ht="18.75" x14ac:dyDescent="0.3">
      <c r="A1" s="1" t="s">
        <v>27</v>
      </c>
    </row>
    <row r="2" spans="1:12" x14ac:dyDescent="0.25">
      <c r="A2" s="2" t="s">
        <v>28</v>
      </c>
    </row>
    <row r="3" spans="1:12" x14ac:dyDescent="0.25">
      <c r="A3" s="7" t="s">
        <v>29</v>
      </c>
      <c r="H3" s="7" t="s">
        <v>30</v>
      </c>
    </row>
    <row r="4" spans="1:12" ht="30" x14ac:dyDescent="0.25">
      <c r="A4" s="14" t="s">
        <v>31</v>
      </c>
      <c r="B4" s="14" t="s">
        <v>32</v>
      </c>
      <c r="C4" s="14" t="s">
        <v>33</v>
      </c>
      <c r="D4" s="14" t="s">
        <v>34</v>
      </c>
      <c r="E4" s="14" t="s">
        <v>35</v>
      </c>
      <c r="F4" s="14" t="s">
        <v>20</v>
      </c>
      <c r="H4" s="15" t="s">
        <v>31</v>
      </c>
      <c r="I4" s="15" t="s">
        <v>33</v>
      </c>
      <c r="J4" s="15" t="s">
        <v>34</v>
      </c>
      <c r="K4" s="15" t="s">
        <v>35</v>
      </c>
      <c r="L4" s="15" t="s">
        <v>20</v>
      </c>
    </row>
    <row r="5" spans="1:12" x14ac:dyDescent="0.25">
      <c r="A5" s="5">
        <v>46265</v>
      </c>
      <c r="B5" s="4" t="s">
        <v>36</v>
      </c>
      <c r="C5" s="4" t="s">
        <v>37</v>
      </c>
      <c r="D5" s="6">
        <v>-300000</v>
      </c>
      <c r="E5" s="12" t="str">
        <f>IF(D5="","",D5&amp;"|"&amp;COUNTIF(D$5:D5,D5))</f>
        <v>-300000|1</v>
      </c>
      <c r="F5" s="12" t="str">
        <f t="shared" ref="F5:F36" si="0">IF(D5="","",IF(COUNTIF($K$5:$K$204,E5)&gt;0,"Cruzado","Pendiente"))</f>
        <v>Cruzado</v>
      </c>
      <c r="H5" s="5">
        <v>46268</v>
      </c>
      <c r="I5" s="4" t="s">
        <v>38</v>
      </c>
      <c r="J5" s="6">
        <v>-300000</v>
      </c>
      <c r="K5" s="12" t="str">
        <f>IF(J5="","",J5&amp;"|"&amp;COUNTIF(J$5:J5,J5))</f>
        <v>-300000|1</v>
      </c>
      <c r="L5" s="12" t="str">
        <f t="shared" ref="L5:L36" si="1">IF(J5="","",IF(COUNTIF($E$5:$E$204,K5)&gt;0,"Cruzado","Pendiente"))</f>
        <v>Cruzado</v>
      </c>
    </row>
    <row r="6" spans="1:12" x14ac:dyDescent="0.25">
      <c r="A6" s="5">
        <v>46267</v>
      </c>
      <c r="B6" s="4" t="s">
        <v>39</v>
      </c>
      <c r="C6" s="4" t="s">
        <v>40</v>
      </c>
      <c r="D6" s="6">
        <v>5000000</v>
      </c>
      <c r="E6" s="12" t="str">
        <f>IF(D6="","",D6&amp;"|"&amp;COUNTIF(D$5:D6,D6))</f>
        <v>5000000|1</v>
      </c>
      <c r="F6" s="12" t="str">
        <f t="shared" si="0"/>
        <v>Cruzado</v>
      </c>
      <c r="H6" s="5">
        <v>46267</v>
      </c>
      <c r="I6" s="4" t="s">
        <v>41</v>
      </c>
      <c r="J6" s="6">
        <v>5000000</v>
      </c>
      <c r="K6" s="12" t="str">
        <f>IF(J6="","",J6&amp;"|"&amp;COUNTIF(J$5:J6,J6))</f>
        <v>5000000|1</v>
      </c>
      <c r="L6" s="12" t="str">
        <f t="shared" si="1"/>
        <v>Cruzado</v>
      </c>
    </row>
    <row r="7" spans="1:12" x14ac:dyDescent="0.25">
      <c r="A7" s="5">
        <v>46270</v>
      </c>
      <c r="B7" s="4" t="s">
        <v>42</v>
      </c>
      <c r="C7" s="4" t="s">
        <v>43</v>
      </c>
      <c r="D7" s="6">
        <v>-2000000</v>
      </c>
      <c r="E7" s="12" t="str">
        <f>IF(D7="","",D7&amp;"|"&amp;COUNTIF(D$5:D7,D7))</f>
        <v>-2000000|1</v>
      </c>
      <c r="F7" s="12" t="str">
        <f t="shared" si="0"/>
        <v>Cruzado</v>
      </c>
      <c r="H7" s="5">
        <v>46272</v>
      </c>
      <c r="I7" s="4" t="s">
        <v>44</v>
      </c>
      <c r="J7" s="6">
        <v>-2000000</v>
      </c>
      <c r="K7" s="12" t="str">
        <f>IF(J7="","",J7&amp;"|"&amp;COUNTIF(J$5:J7,J7))</f>
        <v>-2000000|1</v>
      </c>
      <c r="L7" s="12" t="str">
        <f t="shared" si="1"/>
        <v>Cruzado</v>
      </c>
    </row>
    <row r="8" spans="1:12" x14ac:dyDescent="0.25">
      <c r="A8" s="5">
        <v>46275</v>
      </c>
      <c r="B8" s="4" t="s">
        <v>45</v>
      </c>
      <c r="C8" s="4" t="s">
        <v>46</v>
      </c>
      <c r="D8" s="6">
        <v>-3500000</v>
      </c>
      <c r="E8" s="12" t="str">
        <f>IF(D8="","",D8&amp;"|"&amp;COUNTIF(D$5:D8,D8))</f>
        <v>-3500000|1</v>
      </c>
      <c r="F8" s="12" t="str">
        <f t="shared" si="0"/>
        <v>Cruzado</v>
      </c>
      <c r="H8" s="5">
        <v>46275</v>
      </c>
      <c r="I8" s="4" t="s">
        <v>47</v>
      </c>
      <c r="J8" s="6">
        <v>-3500000</v>
      </c>
      <c r="K8" s="12" t="str">
        <f>IF(J8="","",J8&amp;"|"&amp;COUNTIF(J$5:J8,J8))</f>
        <v>-3500000|1</v>
      </c>
      <c r="L8" s="12" t="str">
        <f t="shared" si="1"/>
        <v>Cruzado</v>
      </c>
    </row>
    <row r="9" spans="1:12" x14ac:dyDescent="0.25">
      <c r="A9" s="5">
        <v>46280</v>
      </c>
      <c r="B9" s="4" t="s">
        <v>48</v>
      </c>
      <c r="C9" s="4" t="s">
        <v>49</v>
      </c>
      <c r="D9" s="6">
        <v>4200000</v>
      </c>
      <c r="E9" s="12" t="str">
        <f>IF(D9="","",D9&amp;"|"&amp;COUNTIF(D$5:D9,D9))</f>
        <v>4200000|1</v>
      </c>
      <c r="F9" s="12" t="str">
        <f t="shared" si="0"/>
        <v>Cruzado</v>
      </c>
      <c r="H9" s="5">
        <v>46280</v>
      </c>
      <c r="I9" s="4" t="s">
        <v>41</v>
      </c>
      <c r="J9" s="6">
        <v>4200000</v>
      </c>
      <c r="K9" s="12" t="str">
        <f>IF(J9="","",J9&amp;"|"&amp;COUNTIF(J$5:J9,J9))</f>
        <v>4200000|1</v>
      </c>
      <c r="L9" s="12" t="str">
        <f t="shared" si="1"/>
        <v>Cruzado</v>
      </c>
    </row>
    <row r="10" spans="1:12" x14ac:dyDescent="0.25">
      <c r="A10" s="5">
        <v>46285</v>
      </c>
      <c r="B10" s="4" t="s">
        <v>50</v>
      </c>
      <c r="C10" s="4" t="s">
        <v>51</v>
      </c>
      <c r="D10" s="6">
        <v>-1800000</v>
      </c>
      <c r="E10" s="12" t="str">
        <f>IF(D10="","",D10&amp;"|"&amp;COUNTIF(D$5:D10,D10))</f>
        <v>-1800000|1</v>
      </c>
      <c r="F10" s="12" t="str">
        <f t="shared" si="0"/>
        <v>Cruzado</v>
      </c>
      <c r="H10" s="5">
        <v>46287</v>
      </c>
      <c r="I10" s="4" t="s">
        <v>52</v>
      </c>
      <c r="J10" s="6">
        <v>-1800000</v>
      </c>
      <c r="K10" s="12" t="str">
        <f>IF(J10="","",J10&amp;"|"&amp;COUNTIF(J$5:J10,J10))</f>
        <v>-1800000|1</v>
      </c>
      <c r="L10" s="12" t="str">
        <f t="shared" si="1"/>
        <v>Cruzado</v>
      </c>
    </row>
    <row r="11" spans="1:12" x14ac:dyDescent="0.25">
      <c r="A11" s="5">
        <v>46290</v>
      </c>
      <c r="B11" s="4" t="s">
        <v>53</v>
      </c>
      <c r="C11" s="4" t="s">
        <v>54</v>
      </c>
      <c r="D11" s="6">
        <v>-450000</v>
      </c>
      <c r="E11" s="12" t="str">
        <f>IF(D11="","",D11&amp;"|"&amp;COUNTIF(D$5:D11,D11))</f>
        <v>-450000|1</v>
      </c>
      <c r="F11" s="12" t="str">
        <f t="shared" si="0"/>
        <v>Cruzado</v>
      </c>
      <c r="H11" s="5">
        <v>46290</v>
      </c>
      <c r="I11" s="4" t="s">
        <v>55</v>
      </c>
      <c r="J11" s="6">
        <v>-450000</v>
      </c>
      <c r="K11" s="12" t="str">
        <f>IF(J11="","",J11&amp;"|"&amp;COUNTIF(J$5:J11,J11))</f>
        <v>-450000|1</v>
      </c>
      <c r="L11" s="12" t="str">
        <f t="shared" si="1"/>
        <v>Cruzado</v>
      </c>
    </row>
    <row r="12" spans="1:12" x14ac:dyDescent="0.25">
      <c r="A12" s="5">
        <v>46293</v>
      </c>
      <c r="B12" s="4" t="s">
        <v>56</v>
      </c>
      <c r="C12" s="4" t="s">
        <v>57</v>
      </c>
      <c r="D12" s="6">
        <v>-900000</v>
      </c>
      <c r="E12" s="12" t="str">
        <f>IF(D12="","",D12&amp;"|"&amp;COUNTIF(D$5:D12,D12))</f>
        <v>-900000|1</v>
      </c>
      <c r="F12" s="12" t="str">
        <f t="shared" si="0"/>
        <v>Pendiente</v>
      </c>
      <c r="H12" s="5">
        <v>46295</v>
      </c>
      <c r="I12" s="4" t="s">
        <v>58</v>
      </c>
      <c r="J12" s="6">
        <v>-25000</v>
      </c>
      <c r="K12" s="12" t="str">
        <f>IF(J12="","",J12&amp;"|"&amp;COUNTIF(J$5:J12,J12))</f>
        <v>-25000|1</v>
      </c>
      <c r="L12" s="12" t="str">
        <f t="shared" si="1"/>
        <v>Pendiente</v>
      </c>
    </row>
    <row r="13" spans="1:12" x14ac:dyDescent="0.25">
      <c r="A13" s="5">
        <v>46295</v>
      </c>
      <c r="B13" s="4" t="s">
        <v>59</v>
      </c>
      <c r="C13" s="4" t="s">
        <v>60</v>
      </c>
      <c r="D13" s="6">
        <v>2500000</v>
      </c>
      <c r="E13" s="12" t="str">
        <f>IF(D13="","",D13&amp;"|"&amp;COUNTIF(D$5:D13,D13))</f>
        <v>2500000|1</v>
      </c>
      <c r="F13" s="12" t="str">
        <f t="shared" si="0"/>
        <v>Pendiente</v>
      </c>
      <c r="H13" s="5">
        <v>46295</v>
      </c>
      <c r="I13" s="4" t="s">
        <v>61</v>
      </c>
      <c r="J13" s="6">
        <v>-4750</v>
      </c>
      <c r="K13" s="12" t="str">
        <f>IF(J13="","",J13&amp;"|"&amp;COUNTIF(J$5:J13,J13))</f>
        <v>-4750|1</v>
      </c>
      <c r="L13" s="12" t="str">
        <f t="shared" si="1"/>
        <v>Pendiente</v>
      </c>
    </row>
    <row r="14" spans="1:12" x14ac:dyDescent="0.25">
      <c r="A14" s="5"/>
      <c r="B14" s="4"/>
      <c r="C14" s="4"/>
      <c r="D14" s="6"/>
      <c r="E14" s="12" t="str">
        <f>IF(D14="","",D14&amp;"|"&amp;COUNTIF(D$5:D14,D14))</f>
        <v/>
      </c>
      <c r="F14" s="12" t="str">
        <f t="shared" si="0"/>
        <v/>
      </c>
      <c r="H14" s="5">
        <v>46295</v>
      </c>
      <c r="I14" s="4" t="s">
        <v>62</v>
      </c>
      <c r="J14" s="6">
        <v>-31000</v>
      </c>
      <c r="K14" s="12" t="str">
        <f>IF(J14="","",J14&amp;"|"&amp;COUNTIF(J$5:J14,J14))</f>
        <v>-31000|1</v>
      </c>
      <c r="L14" s="12" t="str">
        <f t="shared" si="1"/>
        <v>Pendiente</v>
      </c>
    </row>
    <row r="15" spans="1:12" x14ac:dyDescent="0.25">
      <c r="A15" s="5"/>
      <c r="B15" s="4"/>
      <c r="C15" s="4"/>
      <c r="D15" s="6"/>
      <c r="E15" s="12" t="str">
        <f>IF(D15="","",D15&amp;"|"&amp;COUNTIF(D$5:D15,D15))</f>
        <v/>
      </c>
      <c r="F15" s="12" t="str">
        <f t="shared" si="0"/>
        <v/>
      </c>
      <c r="H15" s="5">
        <v>46295</v>
      </c>
      <c r="I15" s="4" t="s">
        <v>63</v>
      </c>
      <c r="J15" s="6">
        <v>12000</v>
      </c>
      <c r="K15" s="12" t="str">
        <f>IF(J15="","",J15&amp;"|"&amp;COUNTIF(J$5:J15,J15))</f>
        <v>12000|1</v>
      </c>
      <c r="L15" s="12" t="str">
        <f t="shared" si="1"/>
        <v>Pendiente</v>
      </c>
    </row>
    <row r="16" spans="1:12" x14ac:dyDescent="0.25">
      <c r="A16" s="5"/>
      <c r="B16" s="4"/>
      <c r="C16" s="4"/>
      <c r="D16" s="6"/>
      <c r="E16" s="12" t="str">
        <f>IF(D16="","",D16&amp;"|"&amp;COUNTIF(D$5:D16,D16))</f>
        <v/>
      </c>
      <c r="F16" s="12" t="str">
        <f t="shared" si="0"/>
        <v/>
      </c>
      <c r="H16" s="5">
        <v>46295</v>
      </c>
      <c r="I16" s="4" t="s">
        <v>64</v>
      </c>
      <c r="J16" s="6">
        <v>-840</v>
      </c>
      <c r="K16" s="12" t="str">
        <f>IF(J16="","",J16&amp;"|"&amp;COUNTIF(J$5:J16,J16))</f>
        <v>-840|1</v>
      </c>
      <c r="L16" s="12" t="str">
        <f t="shared" si="1"/>
        <v>Pendiente</v>
      </c>
    </row>
    <row r="17" spans="1:12" x14ac:dyDescent="0.25">
      <c r="A17" s="5"/>
      <c r="B17" s="4"/>
      <c r="C17" s="4"/>
      <c r="D17" s="6"/>
      <c r="E17" s="12" t="str">
        <f>IF(D17="","",D17&amp;"|"&amp;COUNTIF(D$5:D17,D17))</f>
        <v/>
      </c>
      <c r="F17" s="12" t="str">
        <f t="shared" si="0"/>
        <v/>
      </c>
      <c r="H17" s="5"/>
      <c r="I17" s="4"/>
      <c r="J17" s="6"/>
      <c r="K17" s="12" t="str">
        <f>IF(J17="","",J17&amp;"|"&amp;COUNTIF(J$5:J17,J17))</f>
        <v/>
      </c>
      <c r="L17" s="12" t="str">
        <f t="shared" si="1"/>
        <v/>
      </c>
    </row>
    <row r="18" spans="1:12" x14ac:dyDescent="0.25">
      <c r="A18" s="5"/>
      <c r="B18" s="4"/>
      <c r="C18" s="4"/>
      <c r="D18" s="6"/>
      <c r="E18" s="12" t="str">
        <f>IF(D18="","",D18&amp;"|"&amp;COUNTIF(D$5:D18,D18))</f>
        <v/>
      </c>
      <c r="F18" s="12" t="str">
        <f t="shared" si="0"/>
        <v/>
      </c>
      <c r="H18" s="5"/>
      <c r="I18" s="4"/>
      <c r="J18" s="6"/>
      <c r="K18" s="12" t="str">
        <f>IF(J18="","",J18&amp;"|"&amp;COUNTIF(J$5:J18,J18))</f>
        <v/>
      </c>
      <c r="L18" s="12" t="str">
        <f t="shared" si="1"/>
        <v/>
      </c>
    </row>
    <row r="19" spans="1:12" x14ac:dyDescent="0.25">
      <c r="A19" s="5"/>
      <c r="B19" s="4"/>
      <c r="C19" s="4"/>
      <c r="D19" s="6"/>
      <c r="E19" s="12" t="str">
        <f>IF(D19="","",D19&amp;"|"&amp;COUNTIF(D$5:D19,D19))</f>
        <v/>
      </c>
      <c r="F19" s="12" t="str">
        <f t="shared" si="0"/>
        <v/>
      </c>
      <c r="H19" s="5"/>
      <c r="I19" s="4"/>
      <c r="J19" s="6"/>
      <c r="K19" s="12" t="str">
        <f>IF(J19="","",J19&amp;"|"&amp;COUNTIF(J$5:J19,J19))</f>
        <v/>
      </c>
      <c r="L19" s="12" t="str">
        <f t="shared" si="1"/>
        <v/>
      </c>
    </row>
    <row r="20" spans="1:12" x14ac:dyDescent="0.25">
      <c r="A20" s="5"/>
      <c r="B20" s="4"/>
      <c r="C20" s="4"/>
      <c r="D20" s="6"/>
      <c r="E20" s="12" t="str">
        <f>IF(D20="","",D20&amp;"|"&amp;COUNTIF(D$5:D20,D20))</f>
        <v/>
      </c>
      <c r="F20" s="12" t="str">
        <f t="shared" si="0"/>
        <v/>
      </c>
      <c r="H20" s="5"/>
      <c r="I20" s="4"/>
      <c r="J20" s="6"/>
      <c r="K20" s="12" t="str">
        <f>IF(J20="","",J20&amp;"|"&amp;COUNTIF(J$5:J20,J20))</f>
        <v/>
      </c>
      <c r="L20" s="12" t="str">
        <f t="shared" si="1"/>
        <v/>
      </c>
    </row>
    <row r="21" spans="1:12" x14ac:dyDescent="0.25">
      <c r="A21" s="5"/>
      <c r="B21" s="4"/>
      <c r="C21" s="4"/>
      <c r="D21" s="6"/>
      <c r="E21" s="12" t="str">
        <f>IF(D21="","",D21&amp;"|"&amp;COUNTIF(D$5:D21,D21))</f>
        <v/>
      </c>
      <c r="F21" s="12" t="str">
        <f t="shared" si="0"/>
        <v/>
      </c>
      <c r="H21" s="5"/>
      <c r="I21" s="4"/>
      <c r="J21" s="6"/>
      <c r="K21" s="12" t="str">
        <f>IF(J21="","",J21&amp;"|"&amp;COUNTIF(J$5:J21,J21))</f>
        <v/>
      </c>
      <c r="L21" s="12" t="str">
        <f t="shared" si="1"/>
        <v/>
      </c>
    </row>
    <row r="22" spans="1:12" x14ac:dyDescent="0.25">
      <c r="A22" s="5"/>
      <c r="B22" s="4"/>
      <c r="C22" s="4"/>
      <c r="D22" s="6"/>
      <c r="E22" s="12" t="str">
        <f>IF(D22="","",D22&amp;"|"&amp;COUNTIF(D$5:D22,D22))</f>
        <v/>
      </c>
      <c r="F22" s="12" t="str">
        <f t="shared" si="0"/>
        <v/>
      </c>
      <c r="H22" s="5"/>
      <c r="I22" s="4"/>
      <c r="J22" s="6"/>
      <c r="K22" s="12" t="str">
        <f>IF(J22="","",J22&amp;"|"&amp;COUNTIF(J$5:J22,J22))</f>
        <v/>
      </c>
      <c r="L22" s="12" t="str">
        <f t="shared" si="1"/>
        <v/>
      </c>
    </row>
    <row r="23" spans="1:12" x14ac:dyDescent="0.25">
      <c r="A23" s="5"/>
      <c r="B23" s="4"/>
      <c r="C23" s="4"/>
      <c r="D23" s="6"/>
      <c r="E23" s="12" t="str">
        <f>IF(D23="","",D23&amp;"|"&amp;COUNTIF(D$5:D23,D23))</f>
        <v/>
      </c>
      <c r="F23" s="12" t="str">
        <f t="shared" si="0"/>
        <v/>
      </c>
      <c r="H23" s="5"/>
      <c r="I23" s="4"/>
      <c r="J23" s="6"/>
      <c r="K23" s="12" t="str">
        <f>IF(J23="","",J23&amp;"|"&amp;COUNTIF(J$5:J23,J23))</f>
        <v/>
      </c>
      <c r="L23" s="12" t="str">
        <f t="shared" si="1"/>
        <v/>
      </c>
    </row>
    <row r="24" spans="1:12" x14ac:dyDescent="0.25">
      <c r="A24" s="5"/>
      <c r="B24" s="4"/>
      <c r="C24" s="4"/>
      <c r="D24" s="6"/>
      <c r="E24" s="12" t="str">
        <f>IF(D24="","",D24&amp;"|"&amp;COUNTIF(D$5:D24,D24))</f>
        <v/>
      </c>
      <c r="F24" s="12" t="str">
        <f t="shared" si="0"/>
        <v/>
      </c>
      <c r="H24" s="5"/>
      <c r="I24" s="4"/>
      <c r="J24" s="6"/>
      <c r="K24" s="12" t="str">
        <f>IF(J24="","",J24&amp;"|"&amp;COUNTIF(J$5:J24,J24))</f>
        <v/>
      </c>
      <c r="L24" s="12" t="str">
        <f t="shared" si="1"/>
        <v/>
      </c>
    </row>
    <row r="25" spans="1:12" x14ac:dyDescent="0.25">
      <c r="A25" s="5"/>
      <c r="B25" s="4"/>
      <c r="C25" s="4"/>
      <c r="D25" s="6"/>
      <c r="E25" s="12" t="str">
        <f>IF(D25="","",D25&amp;"|"&amp;COUNTIF(D$5:D25,D25))</f>
        <v/>
      </c>
      <c r="F25" s="12" t="str">
        <f t="shared" si="0"/>
        <v/>
      </c>
      <c r="H25" s="5"/>
      <c r="I25" s="4"/>
      <c r="J25" s="6"/>
      <c r="K25" s="12" t="str">
        <f>IF(J25="","",J25&amp;"|"&amp;COUNTIF(J$5:J25,J25))</f>
        <v/>
      </c>
      <c r="L25" s="12" t="str">
        <f t="shared" si="1"/>
        <v/>
      </c>
    </row>
    <row r="26" spans="1:12" x14ac:dyDescent="0.25">
      <c r="A26" s="5"/>
      <c r="B26" s="4"/>
      <c r="C26" s="4"/>
      <c r="D26" s="6"/>
      <c r="E26" s="12" t="str">
        <f>IF(D26="","",D26&amp;"|"&amp;COUNTIF(D$5:D26,D26))</f>
        <v/>
      </c>
      <c r="F26" s="12" t="str">
        <f t="shared" si="0"/>
        <v/>
      </c>
      <c r="H26" s="5"/>
      <c r="I26" s="4"/>
      <c r="J26" s="6"/>
      <c r="K26" s="12" t="str">
        <f>IF(J26="","",J26&amp;"|"&amp;COUNTIF(J$5:J26,J26))</f>
        <v/>
      </c>
      <c r="L26" s="12" t="str">
        <f t="shared" si="1"/>
        <v/>
      </c>
    </row>
    <row r="27" spans="1:12" x14ac:dyDescent="0.25">
      <c r="A27" s="5"/>
      <c r="B27" s="4"/>
      <c r="C27" s="4"/>
      <c r="D27" s="6"/>
      <c r="E27" s="12" t="str">
        <f>IF(D27="","",D27&amp;"|"&amp;COUNTIF(D$5:D27,D27))</f>
        <v/>
      </c>
      <c r="F27" s="12" t="str">
        <f t="shared" si="0"/>
        <v/>
      </c>
      <c r="H27" s="5"/>
      <c r="I27" s="4"/>
      <c r="J27" s="6"/>
      <c r="K27" s="12" t="str">
        <f>IF(J27="","",J27&amp;"|"&amp;COUNTIF(J$5:J27,J27))</f>
        <v/>
      </c>
      <c r="L27" s="12" t="str">
        <f t="shared" si="1"/>
        <v/>
      </c>
    </row>
    <row r="28" spans="1:12" x14ac:dyDescent="0.25">
      <c r="A28" s="5"/>
      <c r="B28" s="4"/>
      <c r="C28" s="4"/>
      <c r="D28" s="6"/>
      <c r="E28" s="12" t="str">
        <f>IF(D28="","",D28&amp;"|"&amp;COUNTIF(D$5:D28,D28))</f>
        <v/>
      </c>
      <c r="F28" s="12" t="str">
        <f t="shared" si="0"/>
        <v/>
      </c>
      <c r="H28" s="5"/>
      <c r="I28" s="4"/>
      <c r="J28" s="6"/>
      <c r="K28" s="12" t="str">
        <f>IF(J28="","",J28&amp;"|"&amp;COUNTIF(J$5:J28,J28))</f>
        <v/>
      </c>
      <c r="L28" s="12" t="str">
        <f t="shared" si="1"/>
        <v/>
      </c>
    </row>
    <row r="29" spans="1:12" x14ac:dyDescent="0.25">
      <c r="A29" s="5"/>
      <c r="B29" s="4"/>
      <c r="C29" s="4"/>
      <c r="D29" s="6"/>
      <c r="E29" s="12" t="str">
        <f>IF(D29="","",D29&amp;"|"&amp;COUNTIF(D$5:D29,D29))</f>
        <v/>
      </c>
      <c r="F29" s="12" t="str">
        <f t="shared" si="0"/>
        <v/>
      </c>
      <c r="H29" s="5"/>
      <c r="I29" s="4"/>
      <c r="J29" s="6"/>
      <c r="K29" s="12" t="str">
        <f>IF(J29="","",J29&amp;"|"&amp;COUNTIF(J$5:J29,J29))</f>
        <v/>
      </c>
      <c r="L29" s="12" t="str">
        <f t="shared" si="1"/>
        <v/>
      </c>
    </row>
    <row r="30" spans="1:12" x14ac:dyDescent="0.25">
      <c r="A30" s="5"/>
      <c r="B30" s="4"/>
      <c r="C30" s="4"/>
      <c r="D30" s="6"/>
      <c r="E30" s="12" t="str">
        <f>IF(D30="","",D30&amp;"|"&amp;COUNTIF(D$5:D30,D30))</f>
        <v/>
      </c>
      <c r="F30" s="12" t="str">
        <f t="shared" si="0"/>
        <v/>
      </c>
      <c r="H30" s="5"/>
      <c r="I30" s="4"/>
      <c r="J30" s="6"/>
      <c r="K30" s="12" t="str">
        <f>IF(J30="","",J30&amp;"|"&amp;COUNTIF(J$5:J30,J30))</f>
        <v/>
      </c>
      <c r="L30" s="12" t="str">
        <f t="shared" si="1"/>
        <v/>
      </c>
    </row>
    <row r="31" spans="1:12" x14ac:dyDescent="0.25">
      <c r="A31" s="5"/>
      <c r="B31" s="4"/>
      <c r="C31" s="4"/>
      <c r="D31" s="6"/>
      <c r="E31" s="12" t="str">
        <f>IF(D31="","",D31&amp;"|"&amp;COUNTIF(D$5:D31,D31))</f>
        <v/>
      </c>
      <c r="F31" s="12" t="str">
        <f t="shared" si="0"/>
        <v/>
      </c>
      <c r="H31" s="5"/>
      <c r="I31" s="4"/>
      <c r="J31" s="6"/>
      <c r="K31" s="12" t="str">
        <f>IF(J31="","",J31&amp;"|"&amp;COUNTIF(J$5:J31,J31))</f>
        <v/>
      </c>
      <c r="L31" s="12" t="str">
        <f t="shared" si="1"/>
        <v/>
      </c>
    </row>
    <row r="32" spans="1:12" x14ac:dyDescent="0.25">
      <c r="A32" s="5"/>
      <c r="B32" s="4"/>
      <c r="C32" s="4"/>
      <c r="D32" s="6"/>
      <c r="E32" s="12" t="str">
        <f>IF(D32="","",D32&amp;"|"&amp;COUNTIF(D$5:D32,D32))</f>
        <v/>
      </c>
      <c r="F32" s="12" t="str">
        <f t="shared" si="0"/>
        <v/>
      </c>
      <c r="H32" s="5"/>
      <c r="I32" s="4"/>
      <c r="J32" s="6"/>
      <c r="K32" s="12" t="str">
        <f>IF(J32="","",J32&amp;"|"&amp;COUNTIF(J$5:J32,J32))</f>
        <v/>
      </c>
      <c r="L32" s="12" t="str">
        <f t="shared" si="1"/>
        <v/>
      </c>
    </row>
    <row r="33" spans="1:12" x14ac:dyDescent="0.25">
      <c r="A33" s="5"/>
      <c r="B33" s="4"/>
      <c r="C33" s="4"/>
      <c r="D33" s="6"/>
      <c r="E33" s="12" t="str">
        <f>IF(D33="","",D33&amp;"|"&amp;COUNTIF(D$5:D33,D33))</f>
        <v/>
      </c>
      <c r="F33" s="12" t="str">
        <f t="shared" si="0"/>
        <v/>
      </c>
      <c r="H33" s="5"/>
      <c r="I33" s="4"/>
      <c r="J33" s="6"/>
      <c r="K33" s="12" t="str">
        <f>IF(J33="","",J33&amp;"|"&amp;COUNTIF(J$5:J33,J33))</f>
        <v/>
      </c>
      <c r="L33" s="12" t="str">
        <f t="shared" si="1"/>
        <v/>
      </c>
    </row>
    <row r="34" spans="1:12" x14ac:dyDescent="0.25">
      <c r="A34" s="5"/>
      <c r="B34" s="4"/>
      <c r="C34" s="4"/>
      <c r="D34" s="6"/>
      <c r="E34" s="12" t="str">
        <f>IF(D34="","",D34&amp;"|"&amp;COUNTIF(D$5:D34,D34))</f>
        <v/>
      </c>
      <c r="F34" s="12" t="str">
        <f t="shared" si="0"/>
        <v/>
      </c>
      <c r="H34" s="5"/>
      <c r="I34" s="4"/>
      <c r="J34" s="6"/>
      <c r="K34" s="12" t="str">
        <f>IF(J34="","",J34&amp;"|"&amp;COUNTIF(J$5:J34,J34))</f>
        <v/>
      </c>
      <c r="L34" s="12" t="str">
        <f t="shared" si="1"/>
        <v/>
      </c>
    </row>
    <row r="35" spans="1:12" x14ac:dyDescent="0.25">
      <c r="A35" s="5"/>
      <c r="B35" s="4"/>
      <c r="C35" s="4"/>
      <c r="D35" s="6"/>
      <c r="E35" s="12" t="str">
        <f>IF(D35="","",D35&amp;"|"&amp;COUNTIF(D$5:D35,D35))</f>
        <v/>
      </c>
      <c r="F35" s="12" t="str">
        <f t="shared" si="0"/>
        <v/>
      </c>
      <c r="H35" s="5"/>
      <c r="I35" s="4"/>
      <c r="J35" s="6"/>
      <c r="K35" s="12" t="str">
        <f>IF(J35="","",J35&amp;"|"&amp;COUNTIF(J$5:J35,J35))</f>
        <v/>
      </c>
      <c r="L35" s="12" t="str">
        <f t="shared" si="1"/>
        <v/>
      </c>
    </row>
    <row r="36" spans="1:12" x14ac:dyDescent="0.25">
      <c r="A36" s="5"/>
      <c r="B36" s="4"/>
      <c r="C36" s="4"/>
      <c r="D36" s="6"/>
      <c r="E36" s="12" t="str">
        <f>IF(D36="","",D36&amp;"|"&amp;COUNTIF(D$5:D36,D36))</f>
        <v/>
      </c>
      <c r="F36" s="12" t="str">
        <f t="shared" si="0"/>
        <v/>
      </c>
      <c r="H36" s="5"/>
      <c r="I36" s="4"/>
      <c r="J36" s="6"/>
      <c r="K36" s="12" t="str">
        <f>IF(J36="","",J36&amp;"|"&amp;COUNTIF(J$5:J36,J36))</f>
        <v/>
      </c>
      <c r="L36" s="12" t="str">
        <f t="shared" si="1"/>
        <v/>
      </c>
    </row>
    <row r="37" spans="1:12" x14ac:dyDescent="0.25">
      <c r="A37" s="5"/>
      <c r="B37" s="4"/>
      <c r="C37" s="4"/>
      <c r="D37" s="6"/>
      <c r="E37" s="12" t="str">
        <f>IF(D37="","",D37&amp;"|"&amp;COUNTIF(D$5:D37,D37))</f>
        <v/>
      </c>
      <c r="F37" s="12" t="str">
        <f t="shared" ref="F37:F68" si="2">IF(D37="","",IF(COUNTIF($K$5:$K$204,E37)&gt;0,"Cruzado","Pendiente"))</f>
        <v/>
      </c>
      <c r="H37" s="5"/>
      <c r="I37" s="4"/>
      <c r="J37" s="6"/>
      <c r="K37" s="12" t="str">
        <f>IF(J37="","",J37&amp;"|"&amp;COUNTIF(J$5:J37,J37))</f>
        <v/>
      </c>
      <c r="L37" s="12" t="str">
        <f t="shared" ref="L37:L68" si="3">IF(J37="","",IF(COUNTIF($E$5:$E$204,K37)&gt;0,"Cruzado","Pendiente"))</f>
        <v/>
      </c>
    </row>
    <row r="38" spans="1:12" x14ac:dyDescent="0.25">
      <c r="A38" s="5"/>
      <c r="B38" s="4"/>
      <c r="C38" s="4"/>
      <c r="D38" s="6"/>
      <c r="E38" s="12" t="str">
        <f>IF(D38="","",D38&amp;"|"&amp;COUNTIF(D$5:D38,D38))</f>
        <v/>
      </c>
      <c r="F38" s="12" t="str">
        <f t="shared" si="2"/>
        <v/>
      </c>
      <c r="H38" s="5"/>
      <c r="I38" s="4"/>
      <c r="J38" s="6"/>
      <c r="K38" s="12" t="str">
        <f>IF(J38="","",J38&amp;"|"&amp;COUNTIF(J$5:J38,J38))</f>
        <v/>
      </c>
      <c r="L38" s="12" t="str">
        <f t="shared" si="3"/>
        <v/>
      </c>
    </row>
    <row r="39" spans="1:12" x14ac:dyDescent="0.25">
      <c r="A39" s="5"/>
      <c r="B39" s="4"/>
      <c r="C39" s="4"/>
      <c r="D39" s="6"/>
      <c r="E39" s="12" t="str">
        <f>IF(D39="","",D39&amp;"|"&amp;COUNTIF(D$5:D39,D39))</f>
        <v/>
      </c>
      <c r="F39" s="12" t="str">
        <f t="shared" si="2"/>
        <v/>
      </c>
      <c r="H39" s="5"/>
      <c r="I39" s="4"/>
      <c r="J39" s="6"/>
      <c r="K39" s="12" t="str">
        <f>IF(J39="","",J39&amp;"|"&amp;COUNTIF(J$5:J39,J39))</f>
        <v/>
      </c>
      <c r="L39" s="12" t="str">
        <f t="shared" si="3"/>
        <v/>
      </c>
    </row>
    <row r="40" spans="1:12" x14ac:dyDescent="0.25">
      <c r="A40" s="5"/>
      <c r="B40" s="4"/>
      <c r="C40" s="4"/>
      <c r="D40" s="6"/>
      <c r="E40" s="12" t="str">
        <f>IF(D40="","",D40&amp;"|"&amp;COUNTIF(D$5:D40,D40))</f>
        <v/>
      </c>
      <c r="F40" s="12" t="str">
        <f t="shared" si="2"/>
        <v/>
      </c>
      <c r="H40" s="5"/>
      <c r="I40" s="4"/>
      <c r="J40" s="6"/>
      <c r="K40" s="12" t="str">
        <f>IF(J40="","",J40&amp;"|"&amp;COUNTIF(J$5:J40,J40))</f>
        <v/>
      </c>
      <c r="L40" s="12" t="str">
        <f t="shared" si="3"/>
        <v/>
      </c>
    </row>
    <row r="41" spans="1:12" x14ac:dyDescent="0.25">
      <c r="A41" s="5"/>
      <c r="B41" s="4"/>
      <c r="C41" s="4"/>
      <c r="D41" s="6"/>
      <c r="E41" s="12" t="str">
        <f>IF(D41="","",D41&amp;"|"&amp;COUNTIF(D$5:D41,D41))</f>
        <v/>
      </c>
      <c r="F41" s="12" t="str">
        <f t="shared" si="2"/>
        <v/>
      </c>
      <c r="H41" s="5"/>
      <c r="I41" s="4"/>
      <c r="J41" s="6"/>
      <c r="K41" s="12" t="str">
        <f>IF(J41="","",J41&amp;"|"&amp;COUNTIF(J$5:J41,J41))</f>
        <v/>
      </c>
      <c r="L41" s="12" t="str">
        <f t="shared" si="3"/>
        <v/>
      </c>
    </row>
    <row r="42" spans="1:12" x14ac:dyDescent="0.25">
      <c r="A42" s="5"/>
      <c r="B42" s="4"/>
      <c r="C42" s="4"/>
      <c r="D42" s="6"/>
      <c r="E42" s="12" t="str">
        <f>IF(D42="","",D42&amp;"|"&amp;COUNTIF(D$5:D42,D42))</f>
        <v/>
      </c>
      <c r="F42" s="12" t="str">
        <f t="shared" si="2"/>
        <v/>
      </c>
      <c r="H42" s="5"/>
      <c r="I42" s="4"/>
      <c r="J42" s="6"/>
      <c r="K42" s="12" t="str">
        <f>IF(J42="","",J42&amp;"|"&amp;COUNTIF(J$5:J42,J42))</f>
        <v/>
      </c>
      <c r="L42" s="12" t="str">
        <f t="shared" si="3"/>
        <v/>
      </c>
    </row>
    <row r="43" spans="1:12" x14ac:dyDescent="0.25">
      <c r="A43" s="5"/>
      <c r="B43" s="4"/>
      <c r="C43" s="4"/>
      <c r="D43" s="6"/>
      <c r="E43" s="12" t="str">
        <f>IF(D43="","",D43&amp;"|"&amp;COUNTIF(D$5:D43,D43))</f>
        <v/>
      </c>
      <c r="F43" s="12" t="str">
        <f t="shared" si="2"/>
        <v/>
      </c>
      <c r="H43" s="5"/>
      <c r="I43" s="4"/>
      <c r="J43" s="6"/>
      <c r="K43" s="12" t="str">
        <f>IF(J43="","",J43&amp;"|"&amp;COUNTIF(J$5:J43,J43))</f>
        <v/>
      </c>
      <c r="L43" s="12" t="str">
        <f t="shared" si="3"/>
        <v/>
      </c>
    </row>
    <row r="44" spans="1:12" x14ac:dyDescent="0.25">
      <c r="A44" s="5"/>
      <c r="B44" s="4"/>
      <c r="C44" s="4"/>
      <c r="D44" s="6"/>
      <c r="E44" s="12" t="str">
        <f>IF(D44="","",D44&amp;"|"&amp;COUNTIF(D$5:D44,D44))</f>
        <v/>
      </c>
      <c r="F44" s="12" t="str">
        <f t="shared" si="2"/>
        <v/>
      </c>
      <c r="H44" s="5"/>
      <c r="I44" s="4"/>
      <c r="J44" s="6"/>
      <c r="K44" s="12" t="str">
        <f>IF(J44="","",J44&amp;"|"&amp;COUNTIF(J$5:J44,J44))</f>
        <v/>
      </c>
      <c r="L44" s="12" t="str">
        <f t="shared" si="3"/>
        <v/>
      </c>
    </row>
    <row r="45" spans="1:12" x14ac:dyDescent="0.25">
      <c r="A45" s="5"/>
      <c r="B45" s="4"/>
      <c r="C45" s="4"/>
      <c r="D45" s="6"/>
      <c r="E45" s="12" t="str">
        <f>IF(D45="","",D45&amp;"|"&amp;COUNTIF(D$5:D45,D45))</f>
        <v/>
      </c>
      <c r="F45" s="12" t="str">
        <f t="shared" si="2"/>
        <v/>
      </c>
      <c r="H45" s="5"/>
      <c r="I45" s="4"/>
      <c r="J45" s="6"/>
      <c r="K45" s="12" t="str">
        <f>IF(J45="","",J45&amp;"|"&amp;COUNTIF(J$5:J45,J45))</f>
        <v/>
      </c>
      <c r="L45" s="12" t="str">
        <f t="shared" si="3"/>
        <v/>
      </c>
    </row>
    <row r="46" spans="1:12" x14ac:dyDescent="0.25">
      <c r="A46" s="5"/>
      <c r="B46" s="4"/>
      <c r="C46" s="4"/>
      <c r="D46" s="6"/>
      <c r="E46" s="12" t="str">
        <f>IF(D46="","",D46&amp;"|"&amp;COUNTIF(D$5:D46,D46))</f>
        <v/>
      </c>
      <c r="F46" s="12" t="str">
        <f t="shared" si="2"/>
        <v/>
      </c>
      <c r="H46" s="5"/>
      <c r="I46" s="4"/>
      <c r="J46" s="6"/>
      <c r="K46" s="12" t="str">
        <f>IF(J46="","",J46&amp;"|"&amp;COUNTIF(J$5:J46,J46))</f>
        <v/>
      </c>
      <c r="L46" s="12" t="str">
        <f t="shared" si="3"/>
        <v/>
      </c>
    </row>
    <row r="47" spans="1:12" x14ac:dyDescent="0.25">
      <c r="A47" s="5"/>
      <c r="B47" s="4"/>
      <c r="C47" s="4"/>
      <c r="D47" s="6"/>
      <c r="E47" s="12" t="str">
        <f>IF(D47="","",D47&amp;"|"&amp;COUNTIF(D$5:D47,D47))</f>
        <v/>
      </c>
      <c r="F47" s="12" t="str">
        <f t="shared" si="2"/>
        <v/>
      </c>
      <c r="H47" s="5"/>
      <c r="I47" s="4"/>
      <c r="J47" s="6"/>
      <c r="K47" s="12" t="str">
        <f>IF(J47="","",J47&amp;"|"&amp;COUNTIF(J$5:J47,J47))</f>
        <v/>
      </c>
      <c r="L47" s="12" t="str">
        <f t="shared" si="3"/>
        <v/>
      </c>
    </row>
    <row r="48" spans="1:12" x14ac:dyDescent="0.25">
      <c r="A48" s="5"/>
      <c r="B48" s="4"/>
      <c r="C48" s="4"/>
      <c r="D48" s="6"/>
      <c r="E48" s="12" t="str">
        <f>IF(D48="","",D48&amp;"|"&amp;COUNTIF(D$5:D48,D48))</f>
        <v/>
      </c>
      <c r="F48" s="12" t="str">
        <f t="shared" si="2"/>
        <v/>
      </c>
      <c r="H48" s="5"/>
      <c r="I48" s="4"/>
      <c r="J48" s="6"/>
      <c r="K48" s="12" t="str">
        <f>IF(J48="","",J48&amp;"|"&amp;COUNTIF(J$5:J48,J48))</f>
        <v/>
      </c>
      <c r="L48" s="12" t="str">
        <f t="shared" si="3"/>
        <v/>
      </c>
    </row>
    <row r="49" spans="1:12" x14ac:dyDescent="0.25">
      <c r="A49" s="5"/>
      <c r="B49" s="4"/>
      <c r="C49" s="4"/>
      <c r="D49" s="6"/>
      <c r="E49" s="12" t="str">
        <f>IF(D49="","",D49&amp;"|"&amp;COUNTIF(D$5:D49,D49))</f>
        <v/>
      </c>
      <c r="F49" s="12" t="str">
        <f t="shared" si="2"/>
        <v/>
      </c>
      <c r="H49" s="5"/>
      <c r="I49" s="4"/>
      <c r="J49" s="6"/>
      <c r="K49" s="12" t="str">
        <f>IF(J49="","",J49&amp;"|"&amp;COUNTIF(J$5:J49,J49))</f>
        <v/>
      </c>
      <c r="L49" s="12" t="str">
        <f t="shared" si="3"/>
        <v/>
      </c>
    </row>
    <row r="50" spans="1:12" x14ac:dyDescent="0.25">
      <c r="A50" s="5"/>
      <c r="B50" s="4"/>
      <c r="C50" s="4"/>
      <c r="D50" s="6"/>
      <c r="E50" s="12" t="str">
        <f>IF(D50="","",D50&amp;"|"&amp;COUNTIF(D$5:D50,D50))</f>
        <v/>
      </c>
      <c r="F50" s="12" t="str">
        <f t="shared" si="2"/>
        <v/>
      </c>
      <c r="H50" s="5"/>
      <c r="I50" s="4"/>
      <c r="J50" s="6"/>
      <c r="K50" s="12" t="str">
        <f>IF(J50="","",J50&amp;"|"&amp;COUNTIF(J$5:J50,J50))</f>
        <v/>
      </c>
      <c r="L50" s="12" t="str">
        <f t="shared" si="3"/>
        <v/>
      </c>
    </row>
    <row r="51" spans="1:12" x14ac:dyDescent="0.25">
      <c r="A51" s="5"/>
      <c r="B51" s="4"/>
      <c r="C51" s="4"/>
      <c r="D51" s="6"/>
      <c r="E51" s="12" t="str">
        <f>IF(D51="","",D51&amp;"|"&amp;COUNTIF(D$5:D51,D51))</f>
        <v/>
      </c>
      <c r="F51" s="12" t="str">
        <f t="shared" si="2"/>
        <v/>
      </c>
      <c r="H51" s="5"/>
      <c r="I51" s="4"/>
      <c r="J51" s="6"/>
      <c r="K51" s="12" t="str">
        <f>IF(J51="","",J51&amp;"|"&amp;COUNTIF(J$5:J51,J51))</f>
        <v/>
      </c>
      <c r="L51" s="12" t="str">
        <f t="shared" si="3"/>
        <v/>
      </c>
    </row>
    <row r="52" spans="1:12" x14ac:dyDescent="0.25">
      <c r="A52" s="5"/>
      <c r="B52" s="4"/>
      <c r="C52" s="4"/>
      <c r="D52" s="6"/>
      <c r="E52" s="12" t="str">
        <f>IF(D52="","",D52&amp;"|"&amp;COUNTIF(D$5:D52,D52))</f>
        <v/>
      </c>
      <c r="F52" s="12" t="str">
        <f t="shared" si="2"/>
        <v/>
      </c>
      <c r="H52" s="5"/>
      <c r="I52" s="4"/>
      <c r="J52" s="6"/>
      <c r="K52" s="12" t="str">
        <f>IF(J52="","",J52&amp;"|"&amp;COUNTIF(J$5:J52,J52))</f>
        <v/>
      </c>
      <c r="L52" s="12" t="str">
        <f t="shared" si="3"/>
        <v/>
      </c>
    </row>
    <row r="53" spans="1:12" x14ac:dyDescent="0.25">
      <c r="A53" s="5"/>
      <c r="B53" s="4"/>
      <c r="C53" s="4"/>
      <c r="D53" s="6"/>
      <c r="E53" s="12" t="str">
        <f>IF(D53="","",D53&amp;"|"&amp;COUNTIF(D$5:D53,D53))</f>
        <v/>
      </c>
      <c r="F53" s="12" t="str">
        <f t="shared" si="2"/>
        <v/>
      </c>
      <c r="H53" s="5"/>
      <c r="I53" s="4"/>
      <c r="J53" s="6"/>
      <c r="K53" s="12" t="str">
        <f>IF(J53="","",J53&amp;"|"&amp;COUNTIF(J$5:J53,J53))</f>
        <v/>
      </c>
      <c r="L53" s="12" t="str">
        <f t="shared" si="3"/>
        <v/>
      </c>
    </row>
    <row r="54" spans="1:12" x14ac:dyDescent="0.25">
      <c r="A54" s="5"/>
      <c r="B54" s="4"/>
      <c r="C54" s="4"/>
      <c r="D54" s="6"/>
      <c r="E54" s="12" t="str">
        <f>IF(D54="","",D54&amp;"|"&amp;COUNTIF(D$5:D54,D54))</f>
        <v/>
      </c>
      <c r="F54" s="12" t="str">
        <f t="shared" si="2"/>
        <v/>
      </c>
      <c r="H54" s="5"/>
      <c r="I54" s="4"/>
      <c r="J54" s="6"/>
      <c r="K54" s="12" t="str">
        <f>IF(J54="","",J54&amp;"|"&amp;COUNTIF(J$5:J54,J54))</f>
        <v/>
      </c>
      <c r="L54" s="12" t="str">
        <f t="shared" si="3"/>
        <v/>
      </c>
    </row>
    <row r="55" spans="1:12" x14ac:dyDescent="0.25">
      <c r="A55" s="5"/>
      <c r="B55" s="4"/>
      <c r="C55" s="4"/>
      <c r="D55" s="6"/>
      <c r="E55" s="12" t="str">
        <f>IF(D55="","",D55&amp;"|"&amp;COUNTIF(D$5:D55,D55))</f>
        <v/>
      </c>
      <c r="F55" s="12" t="str">
        <f t="shared" si="2"/>
        <v/>
      </c>
      <c r="H55" s="5"/>
      <c r="I55" s="4"/>
      <c r="J55" s="6"/>
      <c r="K55" s="12" t="str">
        <f>IF(J55="","",J55&amp;"|"&amp;COUNTIF(J$5:J55,J55))</f>
        <v/>
      </c>
      <c r="L55" s="12" t="str">
        <f t="shared" si="3"/>
        <v/>
      </c>
    </row>
    <row r="56" spans="1:12" x14ac:dyDescent="0.25">
      <c r="A56" s="5"/>
      <c r="B56" s="4"/>
      <c r="C56" s="4"/>
      <c r="D56" s="6"/>
      <c r="E56" s="12" t="str">
        <f>IF(D56="","",D56&amp;"|"&amp;COUNTIF(D$5:D56,D56))</f>
        <v/>
      </c>
      <c r="F56" s="12" t="str">
        <f t="shared" si="2"/>
        <v/>
      </c>
      <c r="H56" s="5"/>
      <c r="I56" s="4"/>
      <c r="J56" s="6"/>
      <c r="K56" s="12" t="str">
        <f>IF(J56="","",J56&amp;"|"&amp;COUNTIF(J$5:J56,J56))</f>
        <v/>
      </c>
      <c r="L56" s="12" t="str">
        <f t="shared" si="3"/>
        <v/>
      </c>
    </row>
    <row r="57" spans="1:12" x14ac:dyDescent="0.25">
      <c r="A57" s="5"/>
      <c r="B57" s="4"/>
      <c r="C57" s="4"/>
      <c r="D57" s="6"/>
      <c r="E57" s="12" t="str">
        <f>IF(D57="","",D57&amp;"|"&amp;COUNTIF(D$5:D57,D57))</f>
        <v/>
      </c>
      <c r="F57" s="12" t="str">
        <f t="shared" si="2"/>
        <v/>
      </c>
      <c r="H57" s="5"/>
      <c r="I57" s="4"/>
      <c r="J57" s="6"/>
      <c r="K57" s="12" t="str">
        <f>IF(J57="","",J57&amp;"|"&amp;COUNTIF(J$5:J57,J57))</f>
        <v/>
      </c>
      <c r="L57" s="12" t="str">
        <f t="shared" si="3"/>
        <v/>
      </c>
    </row>
    <row r="58" spans="1:12" x14ac:dyDescent="0.25">
      <c r="A58" s="5"/>
      <c r="B58" s="4"/>
      <c r="C58" s="4"/>
      <c r="D58" s="6"/>
      <c r="E58" s="12" t="str">
        <f>IF(D58="","",D58&amp;"|"&amp;COUNTIF(D$5:D58,D58))</f>
        <v/>
      </c>
      <c r="F58" s="12" t="str">
        <f t="shared" si="2"/>
        <v/>
      </c>
      <c r="H58" s="5"/>
      <c r="I58" s="4"/>
      <c r="J58" s="6"/>
      <c r="K58" s="12" t="str">
        <f>IF(J58="","",J58&amp;"|"&amp;COUNTIF(J$5:J58,J58))</f>
        <v/>
      </c>
      <c r="L58" s="12" t="str">
        <f t="shared" si="3"/>
        <v/>
      </c>
    </row>
    <row r="59" spans="1:12" x14ac:dyDescent="0.25">
      <c r="A59" s="5"/>
      <c r="B59" s="4"/>
      <c r="C59" s="4"/>
      <c r="D59" s="6"/>
      <c r="E59" s="12" t="str">
        <f>IF(D59="","",D59&amp;"|"&amp;COUNTIF(D$5:D59,D59))</f>
        <v/>
      </c>
      <c r="F59" s="12" t="str">
        <f t="shared" si="2"/>
        <v/>
      </c>
      <c r="H59" s="5"/>
      <c r="I59" s="4"/>
      <c r="J59" s="6"/>
      <c r="K59" s="12" t="str">
        <f>IF(J59="","",J59&amp;"|"&amp;COUNTIF(J$5:J59,J59))</f>
        <v/>
      </c>
      <c r="L59" s="12" t="str">
        <f t="shared" si="3"/>
        <v/>
      </c>
    </row>
    <row r="60" spans="1:12" x14ac:dyDescent="0.25">
      <c r="A60" s="5"/>
      <c r="B60" s="4"/>
      <c r="C60" s="4"/>
      <c r="D60" s="6"/>
      <c r="E60" s="12" t="str">
        <f>IF(D60="","",D60&amp;"|"&amp;COUNTIF(D$5:D60,D60))</f>
        <v/>
      </c>
      <c r="F60" s="12" t="str">
        <f t="shared" si="2"/>
        <v/>
      </c>
      <c r="H60" s="5"/>
      <c r="I60" s="4"/>
      <c r="J60" s="6"/>
      <c r="K60" s="12" t="str">
        <f>IF(J60="","",J60&amp;"|"&amp;COUNTIF(J$5:J60,J60))</f>
        <v/>
      </c>
      <c r="L60" s="12" t="str">
        <f t="shared" si="3"/>
        <v/>
      </c>
    </row>
    <row r="61" spans="1:12" x14ac:dyDescent="0.25">
      <c r="A61" s="5"/>
      <c r="B61" s="4"/>
      <c r="C61" s="4"/>
      <c r="D61" s="6"/>
      <c r="E61" s="12" t="str">
        <f>IF(D61="","",D61&amp;"|"&amp;COUNTIF(D$5:D61,D61))</f>
        <v/>
      </c>
      <c r="F61" s="12" t="str">
        <f t="shared" si="2"/>
        <v/>
      </c>
      <c r="H61" s="5"/>
      <c r="I61" s="4"/>
      <c r="J61" s="6"/>
      <c r="K61" s="12" t="str">
        <f>IF(J61="","",J61&amp;"|"&amp;COUNTIF(J$5:J61,J61))</f>
        <v/>
      </c>
      <c r="L61" s="12" t="str">
        <f t="shared" si="3"/>
        <v/>
      </c>
    </row>
    <row r="62" spans="1:12" x14ac:dyDescent="0.25">
      <c r="A62" s="5"/>
      <c r="B62" s="4"/>
      <c r="C62" s="4"/>
      <c r="D62" s="6"/>
      <c r="E62" s="12" t="str">
        <f>IF(D62="","",D62&amp;"|"&amp;COUNTIF(D$5:D62,D62))</f>
        <v/>
      </c>
      <c r="F62" s="12" t="str">
        <f t="shared" si="2"/>
        <v/>
      </c>
      <c r="H62" s="5"/>
      <c r="I62" s="4"/>
      <c r="J62" s="6"/>
      <c r="K62" s="12" t="str">
        <f>IF(J62="","",J62&amp;"|"&amp;COUNTIF(J$5:J62,J62))</f>
        <v/>
      </c>
      <c r="L62" s="12" t="str">
        <f t="shared" si="3"/>
        <v/>
      </c>
    </row>
    <row r="63" spans="1:12" x14ac:dyDescent="0.25">
      <c r="A63" s="5"/>
      <c r="B63" s="4"/>
      <c r="C63" s="4"/>
      <c r="D63" s="6"/>
      <c r="E63" s="12" t="str">
        <f>IF(D63="","",D63&amp;"|"&amp;COUNTIF(D$5:D63,D63))</f>
        <v/>
      </c>
      <c r="F63" s="12" t="str">
        <f t="shared" si="2"/>
        <v/>
      </c>
      <c r="H63" s="5"/>
      <c r="I63" s="4"/>
      <c r="J63" s="6"/>
      <c r="K63" s="12" t="str">
        <f>IF(J63="","",J63&amp;"|"&amp;COUNTIF(J$5:J63,J63))</f>
        <v/>
      </c>
      <c r="L63" s="12" t="str">
        <f t="shared" si="3"/>
        <v/>
      </c>
    </row>
    <row r="64" spans="1:12" x14ac:dyDescent="0.25">
      <c r="A64" s="5"/>
      <c r="B64" s="4"/>
      <c r="C64" s="4"/>
      <c r="D64" s="6"/>
      <c r="E64" s="12" t="str">
        <f>IF(D64="","",D64&amp;"|"&amp;COUNTIF(D$5:D64,D64))</f>
        <v/>
      </c>
      <c r="F64" s="12" t="str">
        <f t="shared" si="2"/>
        <v/>
      </c>
      <c r="H64" s="5"/>
      <c r="I64" s="4"/>
      <c r="J64" s="6"/>
      <c r="K64" s="12" t="str">
        <f>IF(J64="","",J64&amp;"|"&amp;COUNTIF(J$5:J64,J64))</f>
        <v/>
      </c>
      <c r="L64" s="12" t="str">
        <f t="shared" si="3"/>
        <v/>
      </c>
    </row>
    <row r="65" spans="1:12" x14ac:dyDescent="0.25">
      <c r="A65" s="5"/>
      <c r="B65" s="4"/>
      <c r="C65" s="4"/>
      <c r="D65" s="6"/>
      <c r="E65" s="12" t="str">
        <f>IF(D65="","",D65&amp;"|"&amp;COUNTIF(D$5:D65,D65))</f>
        <v/>
      </c>
      <c r="F65" s="12" t="str">
        <f t="shared" si="2"/>
        <v/>
      </c>
      <c r="H65" s="5"/>
      <c r="I65" s="4"/>
      <c r="J65" s="6"/>
      <c r="K65" s="12" t="str">
        <f>IF(J65="","",J65&amp;"|"&amp;COUNTIF(J$5:J65,J65))</f>
        <v/>
      </c>
      <c r="L65" s="12" t="str">
        <f t="shared" si="3"/>
        <v/>
      </c>
    </row>
    <row r="66" spans="1:12" x14ac:dyDescent="0.25">
      <c r="A66" s="5"/>
      <c r="B66" s="4"/>
      <c r="C66" s="4"/>
      <c r="D66" s="6"/>
      <c r="E66" s="12" t="str">
        <f>IF(D66="","",D66&amp;"|"&amp;COUNTIF(D$5:D66,D66))</f>
        <v/>
      </c>
      <c r="F66" s="12" t="str">
        <f t="shared" si="2"/>
        <v/>
      </c>
      <c r="H66" s="5"/>
      <c r="I66" s="4"/>
      <c r="J66" s="6"/>
      <c r="K66" s="12" t="str">
        <f>IF(J66="","",J66&amp;"|"&amp;COUNTIF(J$5:J66,J66))</f>
        <v/>
      </c>
      <c r="L66" s="12" t="str">
        <f t="shared" si="3"/>
        <v/>
      </c>
    </row>
    <row r="67" spans="1:12" x14ac:dyDescent="0.25">
      <c r="A67" s="5"/>
      <c r="B67" s="4"/>
      <c r="C67" s="4"/>
      <c r="D67" s="6"/>
      <c r="E67" s="12" t="str">
        <f>IF(D67="","",D67&amp;"|"&amp;COUNTIF(D$5:D67,D67))</f>
        <v/>
      </c>
      <c r="F67" s="12" t="str">
        <f t="shared" si="2"/>
        <v/>
      </c>
      <c r="H67" s="5"/>
      <c r="I67" s="4"/>
      <c r="J67" s="6"/>
      <c r="K67" s="12" t="str">
        <f>IF(J67="","",J67&amp;"|"&amp;COUNTIF(J$5:J67,J67))</f>
        <v/>
      </c>
      <c r="L67" s="12" t="str">
        <f t="shared" si="3"/>
        <v/>
      </c>
    </row>
    <row r="68" spans="1:12" x14ac:dyDescent="0.25">
      <c r="A68" s="5"/>
      <c r="B68" s="4"/>
      <c r="C68" s="4"/>
      <c r="D68" s="6"/>
      <c r="E68" s="12" t="str">
        <f>IF(D68="","",D68&amp;"|"&amp;COUNTIF(D$5:D68,D68))</f>
        <v/>
      </c>
      <c r="F68" s="12" t="str">
        <f t="shared" si="2"/>
        <v/>
      </c>
      <c r="H68" s="5"/>
      <c r="I68" s="4"/>
      <c r="J68" s="6"/>
      <c r="K68" s="12" t="str">
        <f>IF(J68="","",J68&amp;"|"&amp;COUNTIF(J$5:J68,J68))</f>
        <v/>
      </c>
      <c r="L68" s="12" t="str">
        <f t="shared" si="3"/>
        <v/>
      </c>
    </row>
    <row r="69" spans="1:12" x14ac:dyDescent="0.25">
      <c r="A69" s="5"/>
      <c r="B69" s="4"/>
      <c r="C69" s="4"/>
      <c r="D69" s="6"/>
      <c r="E69" s="12" t="str">
        <f>IF(D69="","",D69&amp;"|"&amp;COUNTIF(D$5:D69,D69))</f>
        <v/>
      </c>
      <c r="F69" s="12" t="str">
        <f t="shared" ref="F69:F100" si="4">IF(D69="","",IF(COUNTIF($K$5:$K$204,E69)&gt;0,"Cruzado","Pendiente"))</f>
        <v/>
      </c>
      <c r="H69" s="5"/>
      <c r="I69" s="4"/>
      <c r="J69" s="6"/>
      <c r="K69" s="12" t="str">
        <f>IF(J69="","",J69&amp;"|"&amp;COUNTIF(J$5:J69,J69))</f>
        <v/>
      </c>
      <c r="L69" s="12" t="str">
        <f t="shared" ref="L69:L100" si="5">IF(J69="","",IF(COUNTIF($E$5:$E$204,K69)&gt;0,"Cruzado","Pendiente"))</f>
        <v/>
      </c>
    </row>
    <row r="70" spans="1:12" x14ac:dyDescent="0.25">
      <c r="A70" s="5"/>
      <c r="B70" s="4"/>
      <c r="C70" s="4"/>
      <c r="D70" s="6"/>
      <c r="E70" s="12" t="str">
        <f>IF(D70="","",D70&amp;"|"&amp;COUNTIF(D$5:D70,D70))</f>
        <v/>
      </c>
      <c r="F70" s="12" t="str">
        <f t="shared" si="4"/>
        <v/>
      </c>
      <c r="H70" s="5"/>
      <c r="I70" s="4"/>
      <c r="J70" s="6"/>
      <c r="K70" s="12" t="str">
        <f>IF(J70="","",J70&amp;"|"&amp;COUNTIF(J$5:J70,J70))</f>
        <v/>
      </c>
      <c r="L70" s="12" t="str">
        <f t="shared" si="5"/>
        <v/>
      </c>
    </row>
    <row r="71" spans="1:12" x14ac:dyDescent="0.25">
      <c r="A71" s="5"/>
      <c r="B71" s="4"/>
      <c r="C71" s="4"/>
      <c r="D71" s="6"/>
      <c r="E71" s="12" t="str">
        <f>IF(D71="","",D71&amp;"|"&amp;COUNTIF(D$5:D71,D71))</f>
        <v/>
      </c>
      <c r="F71" s="12" t="str">
        <f t="shared" si="4"/>
        <v/>
      </c>
      <c r="H71" s="5"/>
      <c r="I71" s="4"/>
      <c r="J71" s="6"/>
      <c r="K71" s="12" t="str">
        <f>IF(J71="","",J71&amp;"|"&amp;COUNTIF(J$5:J71,J71))</f>
        <v/>
      </c>
      <c r="L71" s="12" t="str">
        <f t="shared" si="5"/>
        <v/>
      </c>
    </row>
    <row r="72" spans="1:12" x14ac:dyDescent="0.25">
      <c r="A72" s="5"/>
      <c r="B72" s="4"/>
      <c r="C72" s="4"/>
      <c r="D72" s="6"/>
      <c r="E72" s="12" t="str">
        <f>IF(D72="","",D72&amp;"|"&amp;COUNTIF(D$5:D72,D72))</f>
        <v/>
      </c>
      <c r="F72" s="12" t="str">
        <f t="shared" si="4"/>
        <v/>
      </c>
      <c r="H72" s="5"/>
      <c r="I72" s="4"/>
      <c r="J72" s="6"/>
      <c r="K72" s="12" t="str">
        <f>IF(J72="","",J72&amp;"|"&amp;COUNTIF(J$5:J72,J72))</f>
        <v/>
      </c>
      <c r="L72" s="12" t="str">
        <f t="shared" si="5"/>
        <v/>
      </c>
    </row>
    <row r="73" spans="1:12" x14ac:dyDescent="0.25">
      <c r="A73" s="5"/>
      <c r="B73" s="4"/>
      <c r="C73" s="4"/>
      <c r="D73" s="6"/>
      <c r="E73" s="12" t="str">
        <f>IF(D73="","",D73&amp;"|"&amp;COUNTIF(D$5:D73,D73))</f>
        <v/>
      </c>
      <c r="F73" s="12" t="str">
        <f t="shared" si="4"/>
        <v/>
      </c>
      <c r="H73" s="5"/>
      <c r="I73" s="4"/>
      <c r="J73" s="6"/>
      <c r="K73" s="12" t="str">
        <f>IF(J73="","",J73&amp;"|"&amp;COUNTIF(J$5:J73,J73))</f>
        <v/>
      </c>
      <c r="L73" s="12" t="str">
        <f t="shared" si="5"/>
        <v/>
      </c>
    </row>
    <row r="74" spans="1:12" x14ac:dyDescent="0.25">
      <c r="A74" s="5"/>
      <c r="B74" s="4"/>
      <c r="C74" s="4"/>
      <c r="D74" s="6"/>
      <c r="E74" s="12" t="str">
        <f>IF(D74="","",D74&amp;"|"&amp;COUNTIF(D$5:D74,D74))</f>
        <v/>
      </c>
      <c r="F74" s="12" t="str">
        <f t="shared" si="4"/>
        <v/>
      </c>
      <c r="H74" s="5"/>
      <c r="I74" s="4"/>
      <c r="J74" s="6"/>
      <c r="K74" s="12" t="str">
        <f>IF(J74="","",J74&amp;"|"&amp;COUNTIF(J$5:J74,J74))</f>
        <v/>
      </c>
      <c r="L74" s="12" t="str">
        <f t="shared" si="5"/>
        <v/>
      </c>
    </row>
    <row r="75" spans="1:12" x14ac:dyDescent="0.25">
      <c r="A75" s="5"/>
      <c r="B75" s="4"/>
      <c r="C75" s="4"/>
      <c r="D75" s="6"/>
      <c r="E75" s="12" t="str">
        <f>IF(D75="","",D75&amp;"|"&amp;COUNTIF(D$5:D75,D75))</f>
        <v/>
      </c>
      <c r="F75" s="12" t="str">
        <f t="shared" si="4"/>
        <v/>
      </c>
      <c r="H75" s="5"/>
      <c r="I75" s="4"/>
      <c r="J75" s="6"/>
      <c r="K75" s="12" t="str">
        <f>IF(J75="","",J75&amp;"|"&amp;COUNTIF(J$5:J75,J75))</f>
        <v/>
      </c>
      <c r="L75" s="12" t="str">
        <f t="shared" si="5"/>
        <v/>
      </c>
    </row>
    <row r="76" spans="1:12" x14ac:dyDescent="0.25">
      <c r="A76" s="5"/>
      <c r="B76" s="4"/>
      <c r="C76" s="4"/>
      <c r="D76" s="6"/>
      <c r="E76" s="12" t="str">
        <f>IF(D76="","",D76&amp;"|"&amp;COUNTIF(D$5:D76,D76))</f>
        <v/>
      </c>
      <c r="F76" s="12" t="str">
        <f t="shared" si="4"/>
        <v/>
      </c>
      <c r="H76" s="5"/>
      <c r="I76" s="4"/>
      <c r="J76" s="6"/>
      <c r="K76" s="12" t="str">
        <f>IF(J76="","",J76&amp;"|"&amp;COUNTIF(J$5:J76,J76))</f>
        <v/>
      </c>
      <c r="L76" s="12" t="str">
        <f t="shared" si="5"/>
        <v/>
      </c>
    </row>
    <row r="77" spans="1:12" x14ac:dyDescent="0.25">
      <c r="A77" s="5"/>
      <c r="B77" s="4"/>
      <c r="C77" s="4"/>
      <c r="D77" s="6"/>
      <c r="E77" s="12" t="str">
        <f>IF(D77="","",D77&amp;"|"&amp;COUNTIF(D$5:D77,D77))</f>
        <v/>
      </c>
      <c r="F77" s="12" t="str">
        <f t="shared" si="4"/>
        <v/>
      </c>
      <c r="H77" s="5"/>
      <c r="I77" s="4"/>
      <c r="J77" s="6"/>
      <c r="K77" s="12" t="str">
        <f>IF(J77="","",J77&amp;"|"&amp;COUNTIF(J$5:J77,J77))</f>
        <v/>
      </c>
      <c r="L77" s="12" t="str">
        <f t="shared" si="5"/>
        <v/>
      </c>
    </row>
    <row r="78" spans="1:12" x14ac:dyDescent="0.25">
      <c r="A78" s="5"/>
      <c r="B78" s="4"/>
      <c r="C78" s="4"/>
      <c r="D78" s="6"/>
      <c r="E78" s="12" t="str">
        <f>IF(D78="","",D78&amp;"|"&amp;COUNTIF(D$5:D78,D78))</f>
        <v/>
      </c>
      <c r="F78" s="12" t="str">
        <f t="shared" si="4"/>
        <v/>
      </c>
      <c r="H78" s="5"/>
      <c r="I78" s="4"/>
      <c r="J78" s="6"/>
      <c r="K78" s="12" t="str">
        <f>IF(J78="","",J78&amp;"|"&amp;COUNTIF(J$5:J78,J78))</f>
        <v/>
      </c>
      <c r="L78" s="12" t="str">
        <f t="shared" si="5"/>
        <v/>
      </c>
    </row>
    <row r="79" spans="1:12" x14ac:dyDescent="0.25">
      <c r="A79" s="5"/>
      <c r="B79" s="4"/>
      <c r="C79" s="4"/>
      <c r="D79" s="6"/>
      <c r="E79" s="12" t="str">
        <f>IF(D79="","",D79&amp;"|"&amp;COUNTIF(D$5:D79,D79))</f>
        <v/>
      </c>
      <c r="F79" s="12" t="str">
        <f t="shared" si="4"/>
        <v/>
      </c>
      <c r="H79" s="5"/>
      <c r="I79" s="4"/>
      <c r="J79" s="6"/>
      <c r="K79" s="12" t="str">
        <f>IF(J79="","",J79&amp;"|"&amp;COUNTIF(J$5:J79,J79))</f>
        <v/>
      </c>
      <c r="L79" s="12" t="str">
        <f t="shared" si="5"/>
        <v/>
      </c>
    </row>
    <row r="80" spans="1:12" x14ac:dyDescent="0.25">
      <c r="A80" s="5"/>
      <c r="B80" s="4"/>
      <c r="C80" s="4"/>
      <c r="D80" s="6"/>
      <c r="E80" s="12" t="str">
        <f>IF(D80="","",D80&amp;"|"&amp;COUNTIF(D$5:D80,D80))</f>
        <v/>
      </c>
      <c r="F80" s="12" t="str">
        <f t="shared" si="4"/>
        <v/>
      </c>
      <c r="H80" s="5"/>
      <c r="I80" s="4"/>
      <c r="J80" s="6"/>
      <c r="K80" s="12" t="str">
        <f>IF(J80="","",J80&amp;"|"&amp;COUNTIF(J$5:J80,J80))</f>
        <v/>
      </c>
      <c r="L80" s="12" t="str">
        <f t="shared" si="5"/>
        <v/>
      </c>
    </row>
    <row r="81" spans="1:12" x14ac:dyDescent="0.25">
      <c r="A81" s="5"/>
      <c r="B81" s="4"/>
      <c r="C81" s="4"/>
      <c r="D81" s="6"/>
      <c r="E81" s="12" t="str">
        <f>IF(D81="","",D81&amp;"|"&amp;COUNTIF(D$5:D81,D81))</f>
        <v/>
      </c>
      <c r="F81" s="12" t="str">
        <f t="shared" si="4"/>
        <v/>
      </c>
      <c r="H81" s="5"/>
      <c r="I81" s="4"/>
      <c r="J81" s="6"/>
      <c r="K81" s="12" t="str">
        <f>IF(J81="","",J81&amp;"|"&amp;COUNTIF(J$5:J81,J81))</f>
        <v/>
      </c>
      <c r="L81" s="12" t="str">
        <f t="shared" si="5"/>
        <v/>
      </c>
    </row>
    <row r="82" spans="1:12" x14ac:dyDescent="0.25">
      <c r="A82" s="5"/>
      <c r="B82" s="4"/>
      <c r="C82" s="4"/>
      <c r="D82" s="6"/>
      <c r="E82" s="12" t="str">
        <f>IF(D82="","",D82&amp;"|"&amp;COUNTIF(D$5:D82,D82))</f>
        <v/>
      </c>
      <c r="F82" s="12" t="str">
        <f t="shared" si="4"/>
        <v/>
      </c>
      <c r="H82" s="5"/>
      <c r="I82" s="4"/>
      <c r="J82" s="6"/>
      <c r="K82" s="12" t="str">
        <f>IF(J82="","",J82&amp;"|"&amp;COUNTIF(J$5:J82,J82))</f>
        <v/>
      </c>
      <c r="L82" s="12" t="str">
        <f t="shared" si="5"/>
        <v/>
      </c>
    </row>
    <row r="83" spans="1:12" x14ac:dyDescent="0.25">
      <c r="A83" s="5"/>
      <c r="B83" s="4"/>
      <c r="C83" s="4"/>
      <c r="D83" s="6"/>
      <c r="E83" s="12" t="str">
        <f>IF(D83="","",D83&amp;"|"&amp;COUNTIF(D$5:D83,D83))</f>
        <v/>
      </c>
      <c r="F83" s="12" t="str">
        <f t="shared" si="4"/>
        <v/>
      </c>
      <c r="H83" s="5"/>
      <c r="I83" s="4"/>
      <c r="J83" s="6"/>
      <c r="K83" s="12" t="str">
        <f>IF(J83="","",J83&amp;"|"&amp;COUNTIF(J$5:J83,J83))</f>
        <v/>
      </c>
      <c r="L83" s="12" t="str">
        <f t="shared" si="5"/>
        <v/>
      </c>
    </row>
    <row r="84" spans="1:12" x14ac:dyDescent="0.25">
      <c r="A84" s="5"/>
      <c r="B84" s="4"/>
      <c r="C84" s="4"/>
      <c r="D84" s="6"/>
      <c r="E84" s="12" t="str">
        <f>IF(D84="","",D84&amp;"|"&amp;COUNTIF(D$5:D84,D84))</f>
        <v/>
      </c>
      <c r="F84" s="12" t="str">
        <f t="shared" si="4"/>
        <v/>
      </c>
      <c r="H84" s="5"/>
      <c r="I84" s="4"/>
      <c r="J84" s="6"/>
      <c r="K84" s="12" t="str">
        <f>IF(J84="","",J84&amp;"|"&amp;COUNTIF(J$5:J84,J84))</f>
        <v/>
      </c>
      <c r="L84" s="12" t="str">
        <f t="shared" si="5"/>
        <v/>
      </c>
    </row>
    <row r="85" spans="1:12" x14ac:dyDescent="0.25">
      <c r="A85" s="5"/>
      <c r="B85" s="4"/>
      <c r="C85" s="4"/>
      <c r="D85" s="6"/>
      <c r="E85" s="12" t="str">
        <f>IF(D85="","",D85&amp;"|"&amp;COUNTIF(D$5:D85,D85))</f>
        <v/>
      </c>
      <c r="F85" s="12" t="str">
        <f t="shared" si="4"/>
        <v/>
      </c>
      <c r="H85" s="5"/>
      <c r="I85" s="4"/>
      <c r="J85" s="6"/>
      <c r="K85" s="12" t="str">
        <f>IF(J85="","",J85&amp;"|"&amp;COUNTIF(J$5:J85,J85))</f>
        <v/>
      </c>
      <c r="L85" s="12" t="str">
        <f t="shared" si="5"/>
        <v/>
      </c>
    </row>
    <row r="86" spans="1:12" x14ac:dyDescent="0.25">
      <c r="A86" s="5"/>
      <c r="B86" s="4"/>
      <c r="C86" s="4"/>
      <c r="D86" s="6"/>
      <c r="E86" s="12" t="str">
        <f>IF(D86="","",D86&amp;"|"&amp;COUNTIF(D$5:D86,D86))</f>
        <v/>
      </c>
      <c r="F86" s="12" t="str">
        <f t="shared" si="4"/>
        <v/>
      </c>
      <c r="H86" s="5"/>
      <c r="I86" s="4"/>
      <c r="J86" s="6"/>
      <c r="K86" s="12" t="str">
        <f>IF(J86="","",J86&amp;"|"&amp;COUNTIF(J$5:J86,J86))</f>
        <v/>
      </c>
      <c r="L86" s="12" t="str">
        <f t="shared" si="5"/>
        <v/>
      </c>
    </row>
    <row r="87" spans="1:12" x14ac:dyDescent="0.25">
      <c r="A87" s="5"/>
      <c r="B87" s="4"/>
      <c r="C87" s="4"/>
      <c r="D87" s="6"/>
      <c r="E87" s="12" t="str">
        <f>IF(D87="","",D87&amp;"|"&amp;COUNTIF(D$5:D87,D87))</f>
        <v/>
      </c>
      <c r="F87" s="12" t="str">
        <f t="shared" si="4"/>
        <v/>
      </c>
      <c r="H87" s="5"/>
      <c r="I87" s="4"/>
      <c r="J87" s="6"/>
      <c r="K87" s="12" t="str">
        <f>IF(J87="","",J87&amp;"|"&amp;COUNTIF(J$5:J87,J87))</f>
        <v/>
      </c>
      <c r="L87" s="12" t="str">
        <f t="shared" si="5"/>
        <v/>
      </c>
    </row>
    <row r="88" spans="1:12" x14ac:dyDescent="0.25">
      <c r="A88" s="5"/>
      <c r="B88" s="4"/>
      <c r="C88" s="4"/>
      <c r="D88" s="6"/>
      <c r="E88" s="12" t="str">
        <f>IF(D88="","",D88&amp;"|"&amp;COUNTIF(D$5:D88,D88))</f>
        <v/>
      </c>
      <c r="F88" s="12" t="str">
        <f t="shared" si="4"/>
        <v/>
      </c>
      <c r="H88" s="5"/>
      <c r="I88" s="4"/>
      <c r="J88" s="6"/>
      <c r="K88" s="12" t="str">
        <f>IF(J88="","",J88&amp;"|"&amp;COUNTIF(J$5:J88,J88))</f>
        <v/>
      </c>
      <c r="L88" s="12" t="str">
        <f t="shared" si="5"/>
        <v/>
      </c>
    </row>
    <row r="89" spans="1:12" x14ac:dyDescent="0.25">
      <c r="A89" s="5"/>
      <c r="B89" s="4"/>
      <c r="C89" s="4"/>
      <c r="D89" s="6"/>
      <c r="E89" s="12" t="str">
        <f>IF(D89="","",D89&amp;"|"&amp;COUNTIF(D$5:D89,D89))</f>
        <v/>
      </c>
      <c r="F89" s="12" t="str">
        <f t="shared" si="4"/>
        <v/>
      </c>
      <c r="H89" s="5"/>
      <c r="I89" s="4"/>
      <c r="J89" s="6"/>
      <c r="K89" s="12" t="str">
        <f>IF(J89="","",J89&amp;"|"&amp;COUNTIF(J$5:J89,J89))</f>
        <v/>
      </c>
      <c r="L89" s="12" t="str">
        <f t="shared" si="5"/>
        <v/>
      </c>
    </row>
    <row r="90" spans="1:12" x14ac:dyDescent="0.25">
      <c r="A90" s="5"/>
      <c r="B90" s="4"/>
      <c r="C90" s="4"/>
      <c r="D90" s="6"/>
      <c r="E90" s="12" t="str">
        <f>IF(D90="","",D90&amp;"|"&amp;COUNTIF(D$5:D90,D90))</f>
        <v/>
      </c>
      <c r="F90" s="12" t="str">
        <f t="shared" si="4"/>
        <v/>
      </c>
      <c r="H90" s="5"/>
      <c r="I90" s="4"/>
      <c r="J90" s="6"/>
      <c r="K90" s="12" t="str">
        <f>IF(J90="","",J90&amp;"|"&amp;COUNTIF(J$5:J90,J90))</f>
        <v/>
      </c>
      <c r="L90" s="12" t="str">
        <f t="shared" si="5"/>
        <v/>
      </c>
    </row>
    <row r="91" spans="1:12" x14ac:dyDescent="0.25">
      <c r="A91" s="5"/>
      <c r="B91" s="4"/>
      <c r="C91" s="4"/>
      <c r="D91" s="6"/>
      <c r="E91" s="12" t="str">
        <f>IF(D91="","",D91&amp;"|"&amp;COUNTIF(D$5:D91,D91))</f>
        <v/>
      </c>
      <c r="F91" s="12" t="str">
        <f t="shared" si="4"/>
        <v/>
      </c>
      <c r="H91" s="5"/>
      <c r="I91" s="4"/>
      <c r="J91" s="6"/>
      <c r="K91" s="12" t="str">
        <f>IF(J91="","",J91&amp;"|"&amp;COUNTIF(J$5:J91,J91))</f>
        <v/>
      </c>
      <c r="L91" s="12" t="str">
        <f t="shared" si="5"/>
        <v/>
      </c>
    </row>
    <row r="92" spans="1:12" x14ac:dyDescent="0.25">
      <c r="A92" s="5"/>
      <c r="B92" s="4"/>
      <c r="C92" s="4"/>
      <c r="D92" s="6"/>
      <c r="E92" s="12" t="str">
        <f>IF(D92="","",D92&amp;"|"&amp;COUNTIF(D$5:D92,D92))</f>
        <v/>
      </c>
      <c r="F92" s="12" t="str">
        <f t="shared" si="4"/>
        <v/>
      </c>
      <c r="H92" s="5"/>
      <c r="I92" s="4"/>
      <c r="J92" s="6"/>
      <c r="K92" s="12" t="str">
        <f>IF(J92="","",J92&amp;"|"&amp;COUNTIF(J$5:J92,J92))</f>
        <v/>
      </c>
      <c r="L92" s="12" t="str">
        <f t="shared" si="5"/>
        <v/>
      </c>
    </row>
    <row r="93" spans="1:12" x14ac:dyDescent="0.25">
      <c r="A93" s="5"/>
      <c r="B93" s="4"/>
      <c r="C93" s="4"/>
      <c r="D93" s="6"/>
      <c r="E93" s="12" t="str">
        <f>IF(D93="","",D93&amp;"|"&amp;COUNTIF(D$5:D93,D93))</f>
        <v/>
      </c>
      <c r="F93" s="12" t="str">
        <f t="shared" si="4"/>
        <v/>
      </c>
      <c r="H93" s="5"/>
      <c r="I93" s="4"/>
      <c r="J93" s="6"/>
      <c r="K93" s="12" t="str">
        <f>IF(J93="","",J93&amp;"|"&amp;COUNTIF(J$5:J93,J93))</f>
        <v/>
      </c>
      <c r="L93" s="12" t="str">
        <f t="shared" si="5"/>
        <v/>
      </c>
    </row>
    <row r="94" spans="1:12" x14ac:dyDescent="0.25">
      <c r="A94" s="5"/>
      <c r="B94" s="4"/>
      <c r="C94" s="4"/>
      <c r="D94" s="6"/>
      <c r="E94" s="12" t="str">
        <f>IF(D94="","",D94&amp;"|"&amp;COUNTIF(D$5:D94,D94))</f>
        <v/>
      </c>
      <c r="F94" s="12" t="str">
        <f t="shared" si="4"/>
        <v/>
      </c>
      <c r="H94" s="5"/>
      <c r="I94" s="4"/>
      <c r="J94" s="6"/>
      <c r="K94" s="12" t="str">
        <f>IF(J94="","",J94&amp;"|"&amp;COUNTIF(J$5:J94,J94))</f>
        <v/>
      </c>
      <c r="L94" s="12" t="str">
        <f t="shared" si="5"/>
        <v/>
      </c>
    </row>
    <row r="95" spans="1:12" x14ac:dyDescent="0.25">
      <c r="A95" s="5"/>
      <c r="B95" s="4"/>
      <c r="C95" s="4"/>
      <c r="D95" s="6"/>
      <c r="E95" s="12" t="str">
        <f>IF(D95="","",D95&amp;"|"&amp;COUNTIF(D$5:D95,D95))</f>
        <v/>
      </c>
      <c r="F95" s="12" t="str">
        <f t="shared" si="4"/>
        <v/>
      </c>
      <c r="H95" s="5"/>
      <c r="I95" s="4"/>
      <c r="J95" s="6"/>
      <c r="K95" s="12" t="str">
        <f>IF(J95="","",J95&amp;"|"&amp;COUNTIF(J$5:J95,J95))</f>
        <v/>
      </c>
      <c r="L95" s="12" t="str">
        <f t="shared" si="5"/>
        <v/>
      </c>
    </row>
    <row r="96" spans="1:12" x14ac:dyDescent="0.25">
      <c r="A96" s="5"/>
      <c r="B96" s="4"/>
      <c r="C96" s="4"/>
      <c r="D96" s="6"/>
      <c r="E96" s="12" t="str">
        <f>IF(D96="","",D96&amp;"|"&amp;COUNTIF(D$5:D96,D96))</f>
        <v/>
      </c>
      <c r="F96" s="12" t="str">
        <f t="shared" si="4"/>
        <v/>
      </c>
      <c r="H96" s="5"/>
      <c r="I96" s="4"/>
      <c r="J96" s="6"/>
      <c r="K96" s="12" t="str">
        <f>IF(J96="","",J96&amp;"|"&amp;COUNTIF(J$5:J96,J96))</f>
        <v/>
      </c>
      <c r="L96" s="12" t="str">
        <f t="shared" si="5"/>
        <v/>
      </c>
    </row>
    <row r="97" spans="1:12" x14ac:dyDescent="0.25">
      <c r="A97" s="5"/>
      <c r="B97" s="4"/>
      <c r="C97" s="4"/>
      <c r="D97" s="6"/>
      <c r="E97" s="12" t="str">
        <f>IF(D97="","",D97&amp;"|"&amp;COUNTIF(D$5:D97,D97))</f>
        <v/>
      </c>
      <c r="F97" s="12" t="str">
        <f t="shared" si="4"/>
        <v/>
      </c>
      <c r="H97" s="5"/>
      <c r="I97" s="4"/>
      <c r="J97" s="6"/>
      <c r="K97" s="12" t="str">
        <f>IF(J97="","",J97&amp;"|"&amp;COUNTIF(J$5:J97,J97))</f>
        <v/>
      </c>
      <c r="L97" s="12" t="str">
        <f t="shared" si="5"/>
        <v/>
      </c>
    </row>
    <row r="98" spans="1:12" x14ac:dyDescent="0.25">
      <c r="A98" s="5"/>
      <c r="B98" s="4"/>
      <c r="C98" s="4"/>
      <c r="D98" s="6"/>
      <c r="E98" s="12" t="str">
        <f>IF(D98="","",D98&amp;"|"&amp;COUNTIF(D$5:D98,D98))</f>
        <v/>
      </c>
      <c r="F98" s="12" t="str">
        <f t="shared" si="4"/>
        <v/>
      </c>
      <c r="H98" s="5"/>
      <c r="I98" s="4"/>
      <c r="J98" s="6"/>
      <c r="K98" s="12" t="str">
        <f>IF(J98="","",J98&amp;"|"&amp;COUNTIF(J$5:J98,J98))</f>
        <v/>
      </c>
      <c r="L98" s="12" t="str">
        <f t="shared" si="5"/>
        <v/>
      </c>
    </row>
    <row r="99" spans="1:12" x14ac:dyDescent="0.25">
      <c r="A99" s="5"/>
      <c r="B99" s="4"/>
      <c r="C99" s="4"/>
      <c r="D99" s="6"/>
      <c r="E99" s="12" t="str">
        <f>IF(D99="","",D99&amp;"|"&amp;COUNTIF(D$5:D99,D99))</f>
        <v/>
      </c>
      <c r="F99" s="12" t="str">
        <f t="shared" si="4"/>
        <v/>
      </c>
      <c r="H99" s="5"/>
      <c r="I99" s="4"/>
      <c r="J99" s="6"/>
      <c r="K99" s="12" t="str">
        <f>IF(J99="","",J99&amp;"|"&amp;COUNTIF(J$5:J99,J99))</f>
        <v/>
      </c>
      <c r="L99" s="12" t="str">
        <f t="shared" si="5"/>
        <v/>
      </c>
    </row>
    <row r="100" spans="1:12" x14ac:dyDescent="0.25">
      <c r="A100" s="5"/>
      <c r="B100" s="4"/>
      <c r="C100" s="4"/>
      <c r="D100" s="6"/>
      <c r="E100" s="12" t="str">
        <f>IF(D100="","",D100&amp;"|"&amp;COUNTIF(D$5:D100,D100))</f>
        <v/>
      </c>
      <c r="F100" s="12" t="str">
        <f t="shared" si="4"/>
        <v/>
      </c>
      <c r="H100" s="5"/>
      <c r="I100" s="4"/>
      <c r="J100" s="6"/>
      <c r="K100" s="12" t="str">
        <f>IF(J100="","",J100&amp;"|"&amp;COUNTIF(J$5:J100,J100))</f>
        <v/>
      </c>
      <c r="L100" s="12" t="str">
        <f t="shared" si="5"/>
        <v/>
      </c>
    </row>
    <row r="101" spans="1:12" x14ac:dyDescent="0.25">
      <c r="A101" s="5"/>
      <c r="B101" s="4"/>
      <c r="C101" s="4"/>
      <c r="D101" s="6"/>
      <c r="E101" s="12" t="str">
        <f>IF(D101="","",D101&amp;"|"&amp;COUNTIF(D$5:D101,D101))</f>
        <v/>
      </c>
      <c r="F101" s="12" t="str">
        <f t="shared" ref="F101:F132" si="6">IF(D101="","",IF(COUNTIF($K$5:$K$204,E101)&gt;0,"Cruzado","Pendiente"))</f>
        <v/>
      </c>
      <c r="H101" s="5"/>
      <c r="I101" s="4"/>
      <c r="J101" s="6"/>
      <c r="K101" s="12" t="str">
        <f>IF(J101="","",J101&amp;"|"&amp;COUNTIF(J$5:J101,J101))</f>
        <v/>
      </c>
      <c r="L101" s="12" t="str">
        <f t="shared" ref="L101:L132" si="7">IF(J101="","",IF(COUNTIF($E$5:$E$204,K101)&gt;0,"Cruzado","Pendiente"))</f>
        <v/>
      </c>
    </row>
    <row r="102" spans="1:12" x14ac:dyDescent="0.25">
      <c r="A102" s="5"/>
      <c r="B102" s="4"/>
      <c r="C102" s="4"/>
      <c r="D102" s="6"/>
      <c r="E102" s="12" t="str">
        <f>IF(D102="","",D102&amp;"|"&amp;COUNTIF(D$5:D102,D102))</f>
        <v/>
      </c>
      <c r="F102" s="12" t="str">
        <f t="shared" si="6"/>
        <v/>
      </c>
      <c r="H102" s="5"/>
      <c r="I102" s="4"/>
      <c r="J102" s="6"/>
      <c r="K102" s="12" t="str">
        <f>IF(J102="","",J102&amp;"|"&amp;COUNTIF(J$5:J102,J102))</f>
        <v/>
      </c>
      <c r="L102" s="12" t="str">
        <f t="shared" si="7"/>
        <v/>
      </c>
    </row>
    <row r="103" spans="1:12" x14ac:dyDescent="0.25">
      <c r="A103" s="5"/>
      <c r="B103" s="4"/>
      <c r="C103" s="4"/>
      <c r="D103" s="6"/>
      <c r="E103" s="12" t="str">
        <f>IF(D103="","",D103&amp;"|"&amp;COUNTIF(D$5:D103,D103))</f>
        <v/>
      </c>
      <c r="F103" s="12" t="str">
        <f t="shared" si="6"/>
        <v/>
      </c>
      <c r="H103" s="5"/>
      <c r="I103" s="4"/>
      <c r="J103" s="6"/>
      <c r="K103" s="12" t="str">
        <f>IF(J103="","",J103&amp;"|"&amp;COUNTIF(J$5:J103,J103))</f>
        <v/>
      </c>
      <c r="L103" s="12" t="str">
        <f t="shared" si="7"/>
        <v/>
      </c>
    </row>
    <row r="104" spans="1:12" x14ac:dyDescent="0.25">
      <c r="A104" s="5"/>
      <c r="B104" s="4"/>
      <c r="C104" s="4"/>
      <c r="D104" s="6"/>
      <c r="E104" s="12" t="str">
        <f>IF(D104="","",D104&amp;"|"&amp;COUNTIF(D$5:D104,D104))</f>
        <v/>
      </c>
      <c r="F104" s="12" t="str">
        <f t="shared" si="6"/>
        <v/>
      </c>
      <c r="H104" s="5"/>
      <c r="I104" s="4"/>
      <c r="J104" s="6"/>
      <c r="K104" s="12" t="str">
        <f>IF(J104="","",J104&amp;"|"&amp;COUNTIF(J$5:J104,J104))</f>
        <v/>
      </c>
      <c r="L104" s="12" t="str">
        <f t="shared" si="7"/>
        <v/>
      </c>
    </row>
    <row r="105" spans="1:12" x14ac:dyDescent="0.25">
      <c r="A105" s="5"/>
      <c r="B105" s="4"/>
      <c r="C105" s="4"/>
      <c r="D105" s="6"/>
      <c r="E105" s="12" t="str">
        <f>IF(D105="","",D105&amp;"|"&amp;COUNTIF(D$5:D105,D105))</f>
        <v/>
      </c>
      <c r="F105" s="12" t="str">
        <f t="shared" si="6"/>
        <v/>
      </c>
      <c r="H105" s="5"/>
      <c r="I105" s="4"/>
      <c r="J105" s="6"/>
      <c r="K105" s="12" t="str">
        <f>IF(J105="","",J105&amp;"|"&amp;COUNTIF(J$5:J105,J105))</f>
        <v/>
      </c>
      <c r="L105" s="12" t="str">
        <f t="shared" si="7"/>
        <v/>
      </c>
    </row>
    <row r="106" spans="1:12" x14ac:dyDescent="0.25">
      <c r="A106" s="5"/>
      <c r="B106" s="4"/>
      <c r="C106" s="4"/>
      <c r="D106" s="6"/>
      <c r="E106" s="12" t="str">
        <f>IF(D106="","",D106&amp;"|"&amp;COUNTIF(D$5:D106,D106))</f>
        <v/>
      </c>
      <c r="F106" s="12" t="str">
        <f t="shared" si="6"/>
        <v/>
      </c>
      <c r="H106" s="5"/>
      <c r="I106" s="4"/>
      <c r="J106" s="6"/>
      <c r="K106" s="12" t="str">
        <f>IF(J106="","",J106&amp;"|"&amp;COUNTIF(J$5:J106,J106))</f>
        <v/>
      </c>
      <c r="L106" s="12" t="str">
        <f t="shared" si="7"/>
        <v/>
      </c>
    </row>
    <row r="107" spans="1:12" x14ac:dyDescent="0.25">
      <c r="A107" s="5"/>
      <c r="B107" s="4"/>
      <c r="C107" s="4"/>
      <c r="D107" s="6"/>
      <c r="E107" s="12" t="str">
        <f>IF(D107="","",D107&amp;"|"&amp;COUNTIF(D$5:D107,D107))</f>
        <v/>
      </c>
      <c r="F107" s="12" t="str">
        <f t="shared" si="6"/>
        <v/>
      </c>
      <c r="H107" s="5"/>
      <c r="I107" s="4"/>
      <c r="J107" s="6"/>
      <c r="K107" s="12" t="str">
        <f>IF(J107="","",J107&amp;"|"&amp;COUNTIF(J$5:J107,J107))</f>
        <v/>
      </c>
      <c r="L107" s="12" t="str">
        <f t="shared" si="7"/>
        <v/>
      </c>
    </row>
    <row r="108" spans="1:12" x14ac:dyDescent="0.25">
      <c r="A108" s="5"/>
      <c r="B108" s="4"/>
      <c r="C108" s="4"/>
      <c r="D108" s="6"/>
      <c r="E108" s="12" t="str">
        <f>IF(D108="","",D108&amp;"|"&amp;COUNTIF(D$5:D108,D108))</f>
        <v/>
      </c>
      <c r="F108" s="12" t="str">
        <f t="shared" si="6"/>
        <v/>
      </c>
      <c r="H108" s="5"/>
      <c r="I108" s="4"/>
      <c r="J108" s="6"/>
      <c r="K108" s="12" t="str">
        <f>IF(J108="","",J108&amp;"|"&amp;COUNTIF(J$5:J108,J108))</f>
        <v/>
      </c>
      <c r="L108" s="12" t="str">
        <f t="shared" si="7"/>
        <v/>
      </c>
    </row>
    <row r="109" spans="1:12" x14ac:dyDescent="0.25">
      <c r="A109" s="5"/>
      <c r="B109" s="4"/>
      <c r="C109" s="4"/>
      <c r="D109" s="6"/>
      <c r="E109" s="12" t="str">
        <f>IF(D109="","",D109&amp;"|"&amp;COUNTIF(D$5:D109,D109))</f>
        <v/>
      </c>
      <c r="F109" s="12" t="str">
        <f t="shared" si="6"/>
        <v/>
      </c>
      <c r="H109" s="5"/>
      <c r="I109" s="4"/>
      <c r="J109" s="6"/>
      <c r="K109" s="12" t="str">
        <f>IF(J109="","",J109&amp;"|"&amp;COUNTIF(J$5:J109,J109))</f>
        <v/>
      </c>
      <c r="L109" s="12" t="str">
        <f t="shared" si="7"/>
        <v/>
      </c>
    </row>
    <row r="110" spans="1:12" x14ac:dyDescent="0.25">
      <c r="A110" s="5"/>
      <c r="B110" s="4"/>
      <c r="C110" s="4"/>
      <c r="D110" s="6"/>
      <c r="E110" s="12" t="str">
        <f>IF(D110="","",D110&amp;"|"&amp;COUNTIF(D$5:D110,D110))</f>
        <v/>
      </c>
      <c r="F110" s="12" t="str">
        <f t="shared" si="6"/>
        <v/>
      </c>
      <c r="H110" s="5"/>
      <c r="I110" s="4"/>
      <c r="J110" s="6"/>
      <c r="K110" s="12" t="str">
        <f>IF(J110="","",J110&amp;"|"&amp;COUNTIF(J$5:J110,J110))</f>
        <v/>
      </c>
      <c r="L110" s="12" t="str">
        <f t="shared" si="7"/>
        <v/>
      </c>
    </row>
    <row r="111" spans="1:12" x14ac:dyDescent="0.25">
      <c r="A111" s="5"/>
      <c r="B111" s="4"/>
      <c r="C111" s="4"/>
      <c r="D111" s="6"/>
      <c r="E111" s="12" t="str">
        <f>IF(D111="","",D111&amp;"|"&amp;COUNTIF(D$5:D111,D111))</f>
        <v/>
      </c>
      <c r="F111" s="12" t="str">
        <f t="shared" si="6"/>
        <v/>
      </c>
      <c r="H111" s="5"/>
      <c r="I111" s="4"/>
      <c r="J111" s="6"/>
      <c r="K111" s="12" t="str">
        <f>IF(J111="","",J111&amp;"|"&amp;COUNTIF(J$5:J111,J111))</f>
        <v/>
      </c>
      <c r="L111" s="12" t="str">
        <f t="shared" si="7"/>
        <v/>
      </c>
    </row>
    <row r="112" spans="1:12" x14ac:dyDescent="0.25">
      <c r="A112" s="5"/>
      <c r="B112" s="4"/>
      <c r="C112" s="4"/>
      <c r="D112" s="6"/>
      <c r="E112" s="12" t="str">
        <f>IF(D112="","",D112&amp;"|"&amp;COUNTIF(D$5:D112,D112))</f>
        <v/>
      </c>
      <c r="F112" s="12" t="str">
        <f t="shared" si="6"/>
        <v/>
      </c>
      <c r="H112" s="5"/>
      <c r="I112" s="4"/>
      <c r="J112" s="6"/>
      <c r="K112" s="12" t="str">
        <f>IF(J112="","",J112&amp;"|"&amp;COUNTIF(J$5:J112,J112))</f>
        <v/>
      </c>
      <c r="L112" s="12" t="str">
        <f t="shared" si="7"/>
        <v/>
      </c>
    </row>
    <row r="113" spans="1:12" x14ac:dyDescent="0.25">
      <c r="A113" s="5"/>
      <c r="B113" s="4"/>
      <c r="C113" s="4"/>
      <c r="D113" s="6"/>
      <c r="E113" s="12" t="str">
        <f>IF(D113="","",D113&amp;"|"&amp;COUNTIF(D$5:D113,D113))</f>
        <v/>
      </c>
      <c r="F113" s="12" t="str">
        <f t="shared" si="6"/>
        <v/>
      </c>
      <c r="H113" s="5"/>
      <c r="I113" s="4"/>
      <c r="J113" s="6"/>
      <c r="K113" s="12" t="str">
        <f>IF(J113="","",J113&amp;"|"&amp;COUNTIF(J$5:J113,J113))</f>
        <v/>
      </c>
      <c r="L113" s="12" t="str">
        <f t="shared" si="7"/>
        <v/>
      </c>
    </row>
    <row r="114" spans="1:12" x14ac:dyDescent="0.25">
      <c r="A114" s="5"/>
      <c r="B114" s="4"/>
      <c r="C114" s="4"/>
      <c r="D114" s="6"/>
      <c r="E114" s="12" t="str">
        <f>IF(D114="","",D114&amp;"|"&amp;COUNTIF(D$5:D114,D114))</f>
        <v/>
      </c>
      <c r="F114" s="12" t="str">
        <f t="shared" si="6"/>
        <v/>
      </c>
      <c r="H114" s="5"/>
      <c r="I114" s="4"/>
      <c r="J114" s="6"/>
      <c r="K114" s="12" t="str">
        <f>IF(J114="","",J114&amp;"|"&amp;COUNTIF(J$5:J114,J114))</f>
        <v/>
      </c>
      <c r="L114" s="12" t="str">
        <f t="shared" si="7"/>
        <v/>
      </c>
    </row>
    <row r="115" spans="1:12" x14ac:dyDescent="0.25">
      <c r="A115" s="5"/>
      <c r="B115" s="4"/>
      <c r="C115" s="4"/>
      <c r="D115" s="6"/>
      <c r="E115" s="12" t="str">
        <f>IF(D115="","",D115&amp;"|"&amp;COUNTIF(D$5:D115,D115))</f>
        <v/>
      </c>
      <c r="F115" s="12" t="str">
        <f t="shared" si="6"/>
        <v/>
      </c>
      <c r="H115" s="5"/>
      <c r="I115" s="4"/>
      <c r="J115" s="6"/>
      <c r="K115" s="12" t="str">
        <f>IF(J115="","",J115&amp;"|"&amp;COUNTIF(J$5:J115,J115))</f>
        <v/>
      </c>
      <c r="L115" s="12" t="str">
        <f t="shared" si="7"/>
        <v/>
      </c>
    </row>
    <row r="116" spans="1:12" x14ac:dyDescent="0.25">
      <c r="A116" s="5"/>
      <c r="B116" s="4"/>
      <c r="C116" s="4"/>
      <c r="D116" s="6"/>
      <c r="E116" s="12" t="str">
        <f>IF(D116="","",D116&amp;"|"&amp;COUNTIF(D$5:D116,D116))</f>
        <v/>
      </c>
      <c r="F116" s="12" t="str">
        <f t="shared" si="6"/>
        <v/>
      </c>
      <c r="H116" s="5"/>
      <c r="I116" s="4"/>
      <c r="J116" s="6"/>
      <c r="K116" s="12" t="str">
        <f>IF(J116="","",J116&amp;"|"&amp;COUNTIF(J$5:J116,J116))</f>
        <v/>
      </c>
      <c r="L116" s="12" t="str">
        <f t="shared" si="7"/>
        <v/>
      </c>
    </row>
    <row r="117" spans="1:12" x14ac:dyDescent="0.25">
      <c r="A117" s="5"/>
      <c r="B117" s="4"/>
      <c r="C117" s="4"/>
      <c r="D117" s="6"/>
      <c r="E117" s="12" t="str">
        <f>IF(D117="","",D117&amp;"|"&amp;COUNTIF(D$5:D117,D117))</f>
        <v/>
      </c>
      <c r="F117" s="12" t="str">
        <f t="shared" si="6"/>
        <v/>
      </c>
      <c r="H117" s="5"/>
      <c r="I117" s="4"/>
      <c r="J117" s="6"/>
      <c r="K117" s="12" t="str">
        <f>IF(J117="","",J117&amp;"|"&amp;COUNTIF(J$5:J117,J117))</f>
        <v/>
      </c>
      <c r="L117" s="12" t="str">
        <f t="shared" si="7"/>
        <v/>
      </c>
    </row>
    <row r="118" spans="1:12" x14ac:dyDescent="0.25">
      <c r="A118" s="5"/>
      <c r="B118" s="4"/>
      <c r="C118" s="4"/>
      <c r="D118" s="6"/>
      <c r="E118" s="12" t="str">
        <f>IF(D118="","",D118&amp;"|"&amp;COUNTIF(D$5:D118,D118))</f>
        <v/>
      </c>
      <c r="F118" s="12" t="str">
        <f t="shared" si="6"/>
        <v/>
      </c>
      <c r="H118" s="5"/>
      <c r="I118" s="4"/>
      <c r="J118" s="6"/>
      <c r="K118" s="12" t="str">
        <f>IF(J118="","",J118&amp;"|"&amp;COUNTIF(J$5:J118,J118))</f>
        <v/>
      </c>
      <c r="L118" s="12" t="str">
        <f t="shared" si="7"/>
        <v/>
      </c>
    </row>
    <row r="119" spans="1:12" x14ac:dyDescent="0.25">
      <c r="A119" s="5"/>
      <c r="B119" s="4"/>
      <c r="C119" s="4"/>
      <c r="D119" s="6"/>
      <c r="E119" s="12" t="str">
        <f>IF(D119="","",D119&amp;"|"&amp;COUNTIF(D$5:D119,D119))</f>
        <v/>
      </c>
      <c r="F119" s="12" t="str">
        <f t="shared" si="6"/>
        <v/>
      </c>
      <c r="H119" s="5"/>
      <c r="I119" s="4"/>
      <c r="J119" s="6"/>
      <c r="K119" s="12" t="str">
        <f>IF(J119="","",J119&amp;"|"&amp;COUNTIF(J$5:J119,J119))</f>
        <v/>
      </c>
      <c r="L119" s="12" t="str">
        <f t="shared" si="7"/>
        <v/>
      </c>
    </row>
    <row r="120" spans="1:12" x14ac:dyDescent="0.25">
      <c r="A120" s="5"/>
      <c r="B120" s="4"/>
      <c r="C120" s="4"/>
      <c r="D120" s="6"/>
      <c r="E120" s="12" t="str">
        <f>IF(D120="","",D120&amp;"|"&amp;COUNTIF(D$5:D120,D120))</f>
        <v/>
      </c>
      <c r="F120" s="12" t="str">
        <f t="shared" si="6"/>
        <v/>
      </c>
      <c r="H120" s="5"/>
      <c r="I120" s="4"/>
      <c r="J120" s="6"/>
      <c r="K120" s="12" t="str">
        <f>IF(J120="","",J120&amp;"|"&amp;COUNTIF(J$5:J120,J120))</f>
        <v/>
      </c>
      <c r="L120" s="12" t="str">
        <f t="shared" si="7"/>
        <v/>
      </c>
    </row>
    <row r="121" spans="1:12" x14ac:dyDescent="0.25">
      <c r="A121" s="5"/>
      <c r="B121" s="4"/>
      <c r="C121" s="4"/>
      <c r="D121" s="6"/>
      <c r="E121" s="12" t="str">
        <f>IF(D121="","",D121&amp;"|"&amp;COUNTIF(D$5:D121,D121))</f>
        <v/>
      </c>
      <c r="F121" s="12" t="str">
        <f t="shared" si="6"/>
        <v/>
      </c>
      <c r="H121" s="5"/>
      <c r="I121" s="4"/>
      <c r="J121" s="6"/>
      <c r="K121" s="12" t="str">
        <f>IF(J121="","",J121&amp;"|"&amp;COUNTIF(J$5:J121,J121))</f>
        <v/>
      </c>
      <c r="L121" s="12" t="str">
        <f t="shared" si="7"/>
        <v/>
      </c>
    </row>
    <row r="122" spans="1:12" x14ac:dyDescent="0.25">
      <c r="A122" s="5"/>
      <c r="B122" s="4"/>
      <c r="C122" s="4"/>
      <c r="D122" s="6"/>
      <c r="E122" s="12" t="str">
        <f>IF(D122="","",D122&amp;"|"&amp;COUNTIF(D$5:D122,D122))</f>
        <v/>
      </c>
      <c r="F122" s="12" t="str">
        <f t="shared" si="6"/>
        <v/>
      </c>
      <c r="H122" s="5"/>
      <c r="I122" s="4"/>
      <c r="J122" s="6"/>
      <c r="K122" s="12" t="str">
        <f>IF(J122="","",J122&amp;"|"&amp;COUNTIF(J$5:J122,J122))</f>
        <v/>
      </c>
      <c r="L122" s="12" t="str">
        <f t="shared" si="7"/>
        <v/>
      </c>
    </row>
    <row r="123" spans="1:12" x14ac:dyDescent="0.25">
      <c r="A123" s="5"/>
      <c r="B123" s="4"/>
      <c r="C123" s="4"/>
      <c r="D123" s="6"/>
      <c r="E123" s="12" t="str">
        <f>IF(D123="","",D123&amp;"|"&amp;COUNTIF(D$5:D123,D123))</f>
        <v/>
      </c>
      <c r="F123" s="12" t="str">
        <f t="shared" si="6"/>
        <v/>
      </c>
      <c r="H123" s="5"/>
      <c r="I123" s="4"/>
      <c r="J123" s="6"/>
      <c r="K123" s="12" t="str">
        <f>IF(J123="","",J123&amp;"|"&amp;COUNTIF(J$5:J123,J123))</f>
        <v/>
      </c>
      <c r="L123" s="12" t="str">
        <f t="shared" si="7"/>
        <v/>
      </c>
    </row>
    <row r="124" spans="1:12" x14ac:dyDescent="0.25">
      <c r="A124" s="5"/>
      <c r="B124" s="4"/>
      <c r="C124" s="4"/>
      <c r="D124" s="6"/>
      <c r="E124" s="12" t="str">
        <f>IF(D124="","",D124&amp;"|"&amp;COUNTIF(D$5:D124,D124))</f>
        <v/>
      </c>
      <c r="F124" s="12" t="str">
        <f t="shared" si="6"/>
        <v/>
      </c>
      <c r="H124" s="5"/>
      <c r="I124" s="4"/>
      <c r="J124" s="6"/>
      <c r="K124" s="12" t="str">
        <f>IF(J124="","",J124&amp;"|"&amp;COUNTIF(J$5:J124,J124))</f>
        <v/>
      </c>
      <c r="L124" s="12" t="str">
        <f t="shared" si="7"/>
        <v/>
      </c>
    </row>
    <row r="125" spans="1:12" x14ac:dyDescent="0.25">
      <c r="A125" s="5"/>
      <c r="B125" s="4"/>
      <c r="C125" s="4"/>
      <c r="D125" s="6"/>
      <c r="E125" s="12" t="str">
        <f>IF(D125="","",D125&amp;"|"&amp;COUNTIF(D$5:D125,D125))</f>
        <v/>
      </c>
      <c r="F125" s="12" t="str">
        <f t="shared" si="6"/>
        <v/>
      </c>
      <c r="H125" s="5"/>
      <c r="I125" s="4"/>
      <c r="J125" s="6"/>
      <c r="K125" s="12" t="str">
        <f>IF(J125="","",J125&amp;"|"&amp;COUNTIF(J$5:J125,J125))</f>
        <v/>
      </c>
      <c r="L125" s="12" t="str">
        <f t="shared" si="7"/>
        <v/>
      </c>
    </row>
    <row r="126" spans="1:12" x14ac:dyDescent="0.25">
      <c r="A126" s="5"/>
      <c r="B126" s="4"/>
      <c r="C126" s="4"/>
      <c r="D126" s="6"/>
      <c r="E126" s="12" t="str">
        <f>IF(D126="","",D126&amp;"|"&amp;COUNTIF(D$5:D126,D126))</f>
        <v/>
      </c>
      <c r="F126" s="12" t="str">
        <f t="shared" si="6"/>
        <v/>
      </c>
      <c r="H126" s="5"/>
      <c r="I126" s="4"/>
      <c r="J126" s="6"/>
      <c r="K126" s="12" t="str">
        <f>IF(J126="","",J126&amp;"|"&amp;COUNTIF(J$5:J126,J126))</f>
        <v/>
      </c>
      <c r="L126" s="12" t="str">
        <f t="shared" si="7"/>
        <v/>
      </c>
    </row>
    <row r="127" spans="1:12" x14ac:dyDescent="0.25">
      <c r="A127" s="5"/>
      <c r="B127" s="4"/>
      <c r="C127" s="4"/>
      <c r="D127" s="6"/>
      <c r="E127" s="12" t="str">
        <f>IF(D127="","",D127&amp;"|"&amp;COUNTIF(D$5:D127,D127))</f>
        <v/>
      </c>
      <c r="F127" s="12" t="str">
        <f t="shared" si="6"/>
        <v/>
      </c>
      <c r="H127" s="5"/>
      <c r="I127" s="4"/>
      <c r="J127" s="6"/>
      <c r="K127" s="12" t="str">
        <f>IF(J127="","",J127&amp;"|"&amp;COUNTIF(J$5:J127,J127))</f>
        <v/>
      </c>
      <c r="L127" s="12" t="str">
        <f t="shared" si="7"/>
        <v/>
      </c>
    </row>
    <row r="128" spans="1:12" x14ac:dyDescent="0.25">
      <c r="A128" s="5"/>
      <c r="B128" s="4"/>
      <c r="C128" s="4"/>
      <c r="D128" s="6"/>
      <c r="E128" s="12" t="str">
        <f>IF(D128="","",D128&amp;"|"&amp;COUNTIF(D$5:D128,D128))</f>
        <v/>
      </c>
      <c r="F128" s="12" t="str">
        <f t="shared" si="6"/>
        <v/>
      </c>
      <c r="H128" s="5"/>
      <c r="I128" s="4"/>
      <c r="J128" s="6"/>
      <c r="K128" s="12" t="str">
        <f>IF(J128="","",J128&amp;"|"&amp;COUNTIF(J$5:J128,J128))</f>
        <v/>
      </c>
      <c r="L128" s="12" t="str">
        <f t="shared" si="7"/>
        <v/>
      </c>
    </row>
    <row r="129" spans="1:12" x14ac:dyDescent="0.25">
      <c r="A129" s="5"/>
      <c r="B129" s="4"/>
      <c r="C129" s="4"/>
      <c r="D129" s="6"/>
      <c r="E129" s="12" t="str">
        <f>IF(D129="","",D129&amp;"|"&amp;COUNTIF(D$5:D129,D129))</f>
        <v/>
      </c>
      <c r="F129" s="12" t="str">
        <f t="shared" si="6"/>
        <v/>
      </c>
      <c r="H129" s="5"/>
      <c r="I129" s="4"/>
      <c r="J129" s="6"/>
      <c r="K129" s="12" t="str">
        <f>IF(J129="","",J129&amp;"|"&amp;COUNTIF(J$5:J129,J129))</f>
        <v/>
      </c>
      <c r="L129" s="12" t="str">
        <f t="shared" si="7"/>
        <v/>
      </c>
    </row>
    <row r="130" spans="1:12" x14ac:dyDescent="0.25">
      <c r="A130" s="5"/>
      <c r="B130" s="4"/>
      <c r="C130" s="4"/>
      <c r="D130" s="6"/>
      <c r="E130" s="12" t="str">
        <f>IF(D130="","",D130&amp;"|"&amp;COUNTIF(D$5:D130,D130))</f>
        <v/>
      </c>
      <c r="F130" s="12" t="str">
        <f t="shared" si="6"/>
        <v/>
      </c>
      <c r="H130" s="5"/>
      <c r="I130" s="4"/>
      <c r="J130" s="6"/>
      <c r="K130" s="12" t="str">
        <f>IF(J130="","",J130&amp;"|"&amp;COUNTIF(J$5:J130,J130))</f>
        <v/>
      </c>
      <c r="L130" s="12" t="str">
        <f t="shared" si="7"/>
        <v/>
      </c>
    </row>
    <row r="131" spans="1:12" x14ac:dyDescent="0.25">
      <c r="A131" s="5"/>
      <c r="B131" s="4"/>
      <c r="C131" s="4"/>
      <c r="D131" s="6"/>
      <c r="E131" s="12" t="str">
        <f>IF(D131="","",D131&amp;"|"&amp;COUNTIF(D$5:D131,D131))</f>
        <v/>
      </c>
      <c r="F131" s="12" t="str">
        <f t="shared" si="6"/>
        <v/>
      </c>
      <c r="H131" s="5"/>
      <c r="I131" s="4"/>
      <c r="J131" s="6"/>
      <c r="K131" s="12" t="str">
        <f>IF(J131="","",J131&amp;"|"&amp;COUNTIF(J$5:J131,J131))</f>
        <v/>
      </c>
      <c r="L131" s="12" t="str">
        <f t="shared" si="7"/>
        <v/>
      </c>
    </row>
    <row r="132" spans="1:12" x14ac:dyDescent="0.25">
      <c r="A132" s="5"/>
      <c r="B132" s="4"/>
      <c r="C132" s="4"/>
      <c r="D132" s="6"/>
      <c r="E132" s="12" t="str">
        <f>IF(D132="","",D132&amp;"|"&amp;COUNTIF(D$5:D132,D132))</f>
        <v/>
      </c>
      <c r="F132" s="12" t="str">
        <f t="shared" si="6"/>
        <v/>
      </c>
      <c r="H132" s="5"/>
      <c r="I132" s="4"/>
      <c r="J132" s="6"/>
      <c r="K132" s="12" t="str">
        <f>IF(J132="","",J132&amp;"|"&amp;COUNTIF(J$5:J132,J132))</f>
        <v/>
      </c>
      <c r="L132" s="12" t="str">
        <f t="shared" si="7"/>
        <v/>
      </c>
    </row>
    <row r="133" spans="1:12" x14ac:dyDescent="0.25">
      <c r="A133" s="5"/>
      <c r="B133" s="4"/>
      <c r="C133" s="4"/>
      <c r="D133" s="6"/>
      <c r="E133" s="12" t="str">
        <f>IF(D133="","",D133&amp;"|"&amp;COUNTIF(D$5:D133,D133))</f>
        <v/>
      </c>
      <c r="F133" s="12" t="str">
        <f t="shared" ref="F133:F164" si="8">IF(D133="","",IF(COUNTIF($K$5:$K$204,E133)&gt;0,"Cruzado","Pendiente"))</f>
        <v/>
      </c>
      <c r="H133" s="5"/>
      <c r="I133" s="4"/>
      <c r="J133" s="6"/>
      <c r="K133" s="12" t="str">
        <f>IF(J133="","",J133&amp;"|"&amp;COUNTIF(J$5:J133,J133))</f>
        <v/>
      </c>
      <c r="L133" s="12" t="str">
        <f t="shared" ref="L133:L164" si="9">IF(J133="","",IF(COUNTIF($E$5:$E$204,K133)&gt;0,"Cruzado","Pendiente"))</f>
        <v/>
      </c>
    </row>
    <row r="134" spans="1:12" x14ac:dyDescent="0.25">
      <c r="A134" s="5"/>
      <c r="B134" s="4"/>
      <c r="C134" s="4"/>
      <c r="D134" s="6"/>
      <c r="E134" s="12" t="str">
        <f>IF(D134="","",D134&amp;"|"&amp;COUNTIF(D$5:D134,D134))</f>
        <v/>
      </c>
      <c r="F134" s="12" t="str">
        <f t="shared" si="8"/>
        <v/>
      </c>
      <c r="H134" s="5"/>
      <c r="I134" s="4"/>
      <c r="J134" s="6"/>
      <c r="K134" s="12" t="str">
        <f>IF(J134="","",J134&amp;"|"&amp;COUNTIF(J$5:J134,J134))</f>
        <v/>
      </c>
      <c r="L134" s="12" t="str">
        <f t="shared" si="9"/>
        <v/>
      </c>
    </row>
    <row r="135" spans="1:12" x14ac:dyDescent="0.25">
      <c r="A135" s="5"/>
      <c r="B135" s="4"/>
      <c r="C135" s="4"/>
      <c r="D135" s="6"/>
      <c r="E135" s="12" t="str">
        <f>IF(D135="","",D135&amp;"|"&amp;COUNTIF(D$5:D135,D135))</f>
        <v/>
      </c>
      <c r="F135" s="12" t="str">
        <f t="shared" si="8"/>
        <v/>
      </c>
      <c r="H135" s="5"/>
      <c r="I135" s="4"/>
      <c r="J135" s="6"/>
      <c r="K135" s="12" t="str">
        <f>IF(J135="","",J135&amp;"|"&amp;COUNTIF(J$5:J135,J135))</f>
        <v/>
      </c>
      <c r="L135" s="12" t="str">
        <f t="shared" si="9"/>
        <v/>
      </c>
    </row>
    <row r="136" spans="1:12" x14ac:dyDescent="0.25">
      <c r="A136" s="5"/>
      <c r="B136" s="4"/>
      <c r="C136" s="4"/>
      <c r="D136" s="6"/>
      <c r="E136" s="12" t="str">
        <f>IF(D136="","",D136&amp;"|"&amp;COUNTIF(D$5:D136,D136))</f>
        <v/>
      </c>
      <c r="F136" s="12" t="str">
        <f t="shared" si="8"/>
        <v/>
      </c>
      <c r="H136" s="5"/>
      <c r="I136" s="4"/>
      <c r="J136" s="6"/>
      <c r="K136" s="12" t="str">
        <f>IF(J136="","",J136&amp;"|"&amp;COUNTIF(J$5:J136,J136))</f>
        <v/>
      </c>
      <c r="L136" s="12" t="str">
        <f t="shared" si="9"/>
        <v/>
      </c>
    </row>
    <row r="137" spans="1:12" x14ac:dyDescent="0.25">
      <c r="A137" s="5"/>
      <c r="B137" s="4"/>
      <c r="C137" s="4"/>
      <c r="D137" s="6"/>
      <c r="E137" s="12" t="str">
        <f>IF(D137="","",D137&amp;"|"&amp;COUNTIF(D$5:D137,D137))</f>
        <v/>
      </c>
      <c r="F137" s="12" t="str">
        <f t="shared" si="8"/>
        <v/>
      </c>
      <c r="H137" s="5"/>
      <c r="I137" s="4"/>
      <c r="J137" s="6"/>
      <c r="K137" s="12" t="str">
        <f>IF(J137="","",J137&amp;"|"&amp;COUNTIF(J$5:J137,J137))</f>
        <v/>
      </c>
      <c r="L137" s="12" t="str">
        <f t="shared" si="9"/>
        <v/>
      </c>
    </row>
    <row r="138" spans="1:12" x14ac:dyDescent="0.25">
      <c r="A138" s="5"/>
      <c r="B138" s="4"/>
      <c r="C138" s="4"/>
      <c r="D138" s="6"/>
      <c r="E138" s="12" t="str">
        <f>IF(D138="","",D138&amp;"|"&amp;COUNTIF(D$5:D138,D138))</f>
        <v/>
      </c>
      <c r="F138" s="12" t="str">
        <f t="shared" si="8"/>
        <v/>
      </c>
      <c r="H138" s="5"/>
      <c r="I138" s="4"/>
      <c r="J138" s="6"/>
      <c r="K138" s="12" t="str">
        <f>IF(J138="","",J138&amp;"|"&amp;COUNTIF(J$5:J138,J138))</f>
        <v/>
      </c>
      <c r="L138" s="12" t="str">
        <f t="shared" si="9"/>
        <v/>
      </c>
    </row>
    <row r="139" spans="1:12" x14ac:dyDescent="0.25">
      <c r="A139" s="5"/>
      <c r="B139" s="4"/>
      <c r="C139" s="4"/>
      <c r="D139" s="6"/>
      <c r="E139" s="12" t="str">
        <f>IF(D139="","",D139&amp;"|"&amp;COUNTIF(D$5:D139,D139))</f>
        <v/>
      </c>
      <c r="F139" s="12" t="str">
        <f t="shared" si="8"/>
        <v/>
      </c>
      <c r="H139" s="5"/>
      <c r="I139" s="4"/>
      <c r="J139" s="6"/>
      <c r="K139" s="12" t="str">
        <f>IF(J139="","",J139&amp;"|"&amp;COUNTIF(J$5:J139,J139))</f>
        <v/>
      </c>
      <c r="L139" s="12" t="str">
        <f t="shared" si="9"/>
        <v/>
      </c>
    </row>
    <row r="140" spans="1:12" x14ac:dyDescent="0.25">
      <c r="A140" s="5"/>
      <c r="B140" s="4"/>
      <c r="C140" s="4"/>
      <c r="D140" s="6"/>
      <c r="E140" s="12" t="str">
        <f>IF(D140="","",D140&amp;"|"&amp;COUNTIF(D$5:D140,D140))</f>
        <v/>
      </c>
      <c r="F140" s="12" t="str">
        <f t="shared" si="8"/>
        <v/>
      </c>
      <c r="H140" s="5"/>
      <c r="I140" s="4"/>
      <c r="J140" s="6"/>
      <c r="K140" s="12" t="str">
        <f>IF(J140="","",J140&amp;"|"&amp;COUNTIF(J$5:J140,J140))</f>
        <v/>
      </c>
      <c r="L140" s="12" t="str">
        <f t="shared" si="9"/>
        <v/>
      </c>
    </row>
    <row r="141" spans="1:12" x14ac:dyDescent="0.25">
      <c r="A141" s="5"/>
      <c r="B141" s="4"/>
      <c r="C141" s="4"/>
      <c r="D141" s="6"/>
      <c r="E141" s="12" t="str">
        <f>IF(D141="","",D141&amp;"|"&amp;COUNTIF(D$5:D141,D141))</f>
        <v/>
      </c>
      <c r="F141" s="12" t="str">
        <f t="shared" si="8"/>
        <v/>
      </c>
      <c r="H141" s="5"/>
      <c r="I141" s="4"/>
      <c r="J141" s="6"/>
      <c r="K141" s="12" t="str">
        <f>IF(J141="","",J141&amp;"|"&amp;COUNTIF(J$5:J141,J141))</f>
        <v/>
      </c>
      <c r="L141" s="12" t="str">
        <f t="shared" si="9"/>
        <v/>
      </c>
    </row>
    <row r="142" spans="1:12" x14ac:dyDescent="0.25">
      <c r="A142" s="5"/>
      <c r="B142" s="4"/>
      <c r="C142" s="4"/>
      <c r="D142" s="6"/>
      <c r="E142" s="12" t="str">
        <f>IF(D142="","",D142&amp;"|"&amp;COUNTIF(D$5:D142,D142))</f>
        <v/>
      </c>
      <c r="F142" s="12" t="str">
        <f t="shared" si="8"/>
        <v/>
      </c>
      <c r="H142" s="5"/>
      <c r="I142" s="4"/>
      <c r="J142" s="6"/>
      <c r="K142" s="12" t="str">
        <f>IF(J142="","",J142&amp;"|"&amp;COUNTIF(J$5:J142,J142))</f>
        <v/>
      </c>
      <c r="L142" s="12" t="str">
        <f t="shared" si="9"/>
        <v/>
      </c>
    </row>
    <row r="143" spans="1:12" x14ac:dyDescent="0.25">
      <c r="A143" s="5"/>
      <c r="B143" s="4"/>
      <c r="C143" s="4"/>
      <c r="D143" s="6"/>
      <c r="E143" s="12" t="str">
        <f>IF(D143="","",D143&amp;"|"&amp;COUNTIF(D$5:D143,D143))</f>
        <v/>
      </c>
      <c r="F143" s="12" t="str">
        <f t="shared" si="8"/>
        <v/>
      </c>
      <c r="H143" s="5"/>
      <c r="I143" s="4"/>
      <c r="J143" s="6"/>
      <c r="K143" s="12" t="str">
        <f>IF(J143="","",J143&amp;"|"&amp;COUNTIF(J$5:J143,J143))</f>
        <v/>
      </c>
      <c r="L143" s="12" t="str">
        <f t="shared" si="9"/>
        <v/>
      </c>
    </row>
    <row r="144" spans="1:12" x14ac:dyDescent="0.25">
      <c r="A144" s="5"/>
      <c r="B144" s="4"/>
      <c r="C144" s="4"/>
      <c r="D144" s="6"/>
      <c r="E144" s="12" t="str">
        <f>IF(D144="","",D144&amp;"|"&amp;COUNTIF(D$5:D144,D144))</f>
        <v/>
      </c>
      <c r="F144" s="12" t="str">
        <f t="shared" si="8"/>
        <v/>
      </c>
      <c r="H144" s="5"/>
      <c r="I144" s="4"/>
      <c r="J144" s="6"/>
      <c r="K144" s="12" t="str">
        <f>IF(J144="","",J144&amp;"|"&amp;COUNTIF(J$5:J144,J144))</f>
        <v/>
      </c>
      <c r="L144" s="12" t="str">
        <f t="shared" si="9"/>
        <v/>
      </c>
    </row>
    <row r="145" spans="1:12" x14ac:dyDescent="0.25">
      <c r="A145" s="5"/>
      <c r="B145" s="4"/>
      <c r="C145" s="4"/>
      <c r="D145" s="6"/>
      <c r="E145" s="12" t="str">
        <f>IF(D145="","",D145&amp;"|"&amp;COUNTIF(D$5:D145,D145))</f>
        <v/>
      </c>
      <c r="F145" s="12" t="str">
        <f t="shared" si="8"/>
        <v/>
      </c>
      <c r="H145" s="5"/>
      <c r="I145" s="4"/>
      <c r="J145" s="6"/>
      <c r="K145" s="12" t="str">
        <f>IF(J145="","",J145&amp;"|"&amp;COUNTIF(J$5:J145,J145))</f>
        <v/>
      </c>
      <c r="L145" s="12" t="str">
        <f t="shared" si="9"/>
        <v/>
      </c>
    </row>
    <row r="146" spans="1:12" x14ac:dyDescent="0.25">
      <c r="A146" s="5"/>
      <c r="B146" s="4"/>
      <c r="C146" s="4"/>
      <c r="D146" s="6"/>
      <c r="E146" s="12" t="str">
        <f>IF(D146="","",D146&amp;"|"&amp;COUNTIF(D$5:D146,D146))</f>
        <v/>
      </c>
      <c r="F146" s="12" t="str">
        <f t="shared" si="8"/>
        <v/>
      </c>
      <c r="H146" s="5"/>
      <c r="I146" s="4"/>
      <c r="J146" s="6"/>
      <c r="K146" s="12" t="str">
        <f>IF(J146="","",J146&amp;"|"&amp;COUNTIF(J$5:J146,J146))</f>
        <v/>
      </c>
      <c r="L146" s="12" t="str">
        <f t="shared" si="9"/>
        <v/>
      </c>
    </row>
    <row r="147" spans="1:12" x14ac:dyDescent="0.25">
      <c r="A147" s="5"/>
      <c r="B147" s="4"/>
      <c r="C147" s="4"/>
      <c r="D147" s="6"/>
      <c r="E147" s="12" t="str">
        <f>IF(D147="","",D147&amp;"|"&amp;COUNTIF(D$5:D147,D147))</f>
        <v/>
      </c>
      <c r="F147" s="12" t="str">
        <f t="shared" si="8"/>
        <v/>
      </c>
      <c r="H147" s="5"/>
      <c r="I147" s="4"/>
      <c r="J147" s="6"/>
      <c r="K147" s="12" t="str">
        <f>IF(J147="","",J147&amp;"|"&amp;COUNTIF(J$5:J147,J147))</f>
        <v/>
      </c>
      <c r="L147" s="12" t="str">
        <f t="shared" si="9"/>
        <v/>
      </c>
    </row>
    <row r="148" spans="1:12" x14ac:dyDescent="0.25">
      <c r="A148" s="5"/>
      <c r="B148" s="4"/>
      <c r="C148" s="4"/>
      <c r="D148" s="6"/>
      <c r="E148" s="12" t="str">
        <f>IF(D148="","",D148&amp;"|"&amp;COUNTIF(D$5:D148,D148))</f>
        <v/>
      </c>
      <c r="F148" s="12" t="str">
        <f t="shared" si="8"/>
        <v/>
      </c>
      <c r="H148" s="5"/>
      <c r="I148" s="4"/>
      <c r="J148" s="6"/>
      <c r="K148" s="12" t="str">
        <f>IF(J148="","",J148&amp;"|"&amp;COUNTIF(J$5:J148,J148))</f>
        <v/>
      </c>
      <c r="L148" s="12" t="str">
        <f t="shared" si="9"/>
        <v/>
      </c>
    </row>
    <row r="149" spans="1:12" x14ac:dyDescent="0.25">
      <c r="A149" s="5"/>
      <c r="B149" s="4"/>
      <c r="C149" s="4"/>
      <c r="D149" s="6"/>
      <c r="E149" s="12" t="str">
        <f>IF(D149="","",D149&amp;"|"&amp;COUNTIF(D$5:D149,D149))</f>
        <v/>
      </c>
      <c r="F149" s="12" t="str">
        <f t="shared" si="8"/>
        <v/>
      </c>
      <c r="H149" s="5"/>
      <c r="I149" s="4"/>
      <c r="J149" s="6"/>
      <c r="K149" s="12" t="str">
        <f>IF(J149="","",J149&amp;"|"&amp;COUNTIF(J$5:J149,J149))</f>
        <v/>
      </c>
      <c r="L149" s="12" t="str">
        <f t="shared" si="9"/>
        <v/>
      </c>
    </row>
    <row r="150" spans="1:12" x14ac:dyDescent="0.25">
      <c r="A150" s="5"/>
      <c r="B150" s="4"/>
      <c r="C150" s="4"/>
      <c r="D150" s="6"/>
      <c r="E150" s="12" t="str">
        <f>IF(D150="","",D150&amp;"|"&amp;COUNTIF(D$5:D150,D150))</f>
        <v/>
      </c>
      <c r="F150" s="12" t="str">
        <f t="shared" si="8"/>
        <v/>
      </c>
      <c r="H150" s="5"/>
      <c r="I150" s="4"/>
      <c r="J150" s="6"/>
      <c r="K150" s="12" t="str">
        <f>IF(J150="","",J150&amp;"|"&amp;COUNTIF(J$5:J150,J150))</f>
        <v/>
      </c>
      <c r="L150" s="12" t="str">
        <f t="shared" si="9"/>
        <v/>
      </c>
    </row>
    <row r="151" spans="1:12" x14ac:dyDescent="0.25">
      <c r="A151" s="5"/>
      <c r="B151" s="4"/>
      <c r="C151" s="4"/>
      <c r="D151" s="6"/>
      <c r="E151" s="12" t="str">
        <f>IF(D151="","",D151&amp;"|"&amp;COUNTIF(D$5:D151,D151))</f>
        <v/>
      </c>
      <c r="F151" s="12" t="str">
        <f t="shared" si="8"/>
        <v/>
      </c>
      <c r="H151" s="5"/>
      <c r="I151" s="4"/>
      <c r="J151" s="6"/>
      <c r="K151" s="12" t="str">
        <f>IF(J151="","",J151&amp;"|"&amp;COUNTIF(J$5:J151,J151))</f>
        <v/>
      </c>
      <c r="L151" s="12" t="str">
        <f t="shared" si="9"/>
        <v/>
      </c>
    </row>
    <row r="152" spans="1:12" x14ac:dyDescent="0.25">
      <c r="A152" s="5"/>
      <c r="B152" s="4"/>
      <c r="C152" s="4"/>
      <c r="D152" s="6"/>
      <c r="E152" s="12" t="str">
        <f>IF(D152="","",D152&amp;"|"&amp;COUNTIF(D$5:D152,D152))</f>
        <v/>
      </c>
      <c r="F152" s="12" t="str">
        <f t="shared" si="8"/>
        <v/>
      </c>
      <c r="H152" s="5"/>
      <c r="I152" s="4"/>
      <c r="J152" s="6"/>
      <c r="K152" s="12" t="str">
        <f>IF(J152="","",J152&amp;"|"&amp;COUNTIF(J$5:J152,J152))</f>
        <v/>
      </c>
      <c r="L152" s="12" t="str">
        <f t="shared" si="9"/>
        <v/>
      </c>
    </row>
    <row r="153" spans="1:12" x14ac:dyDescent="0.25">
      <c r="A153" s="5"/>
      <c r="B153" s="4"/>
      <c r="C153" s="4"/>
      <c r="D153" s="6"/>
      <c r="E153" s="12" t="str">
        <f>IF(D153="","",D153&amp;"|"&amp;COUNTIF(D$5:D153,D153))</f>
        <v/>
      </c>
      <c r="F153" s="12" t="str">
        <f t="shared" si="8"/>
        <v/>
      </c>
      <c r="H153" s="5"/>
      <c r="I153" s="4"/>
      <c r="J153" s="6"/>
      <c r="K153" s="12" t="str">
        <f>IF(J153="","",J153&amp;"|"&amp;COUNTIF(J$5:J153,J153))</f>
        <v/>
      </c>
      <c r="L153" s="12" t="str">
        <f t="shared" si="9"/>
        <v/>
      </c>
    </row>
    <row r="154" spans="1:12" x14ac:dyDescent="0.25">
      <c r="A154" s="5"/>
      <c r="B154" s="4"/>
      <c r="C154" s="4"/>
      <c r="D154" s="6"/>
      <c r="E154" s="12" t="str">
        <f>IF(D154="","",D154&amp;"|"&amp;COUNTIF(D$5:D154,D154))</f>
        <v/>
      </c>
      <c r="F154" s="12" t="str">
        <f t="shared" si="8"/>
        <v/>
      </c>
      <c r="H154" s="5"/>
      <c r="I154" s="4"/>
      <c r="J154" s="6"/>
      <c r="K154" s="12" t="str">
        <f>IF(J154="","",J154&amp;"|"&amp;COUNTIF(J$5:J154,J154))</f>
        <v/>
      </c>
      <c r="L154" s="12" t="str">
        <f t="shared" si="9"/>
        <v/>
      </c>
    </row>
    <row r="155" spans="1:12" x14ac:dyDescent="0.25">
      <c r="A155" s="5"/>
      <c r="B155" s="4"/>
      <c r="C155" s="4"/>
      <c r="D155" s="6"/>
      <c r="E155" s="12" t="str">
        <f>IF(D155="","",D155&amp;"|"&amp;COUNTIF(D$5:D155,D155))</f>
        <v/>
      </c>
      <c r="F155" s="12" t="str">
        <f t="shared" si="8"/>
        <v/>
      </c>
      <c r="H155" s="5"/>
      <c r="I155" s="4"/>
      <c r="J155" s="6"/>
      <c r="K155" s="12" t="str">
        <f>IF(J155="","",J155&amp;"|"&amp;COUNTIF(J$5:J155,J155))</f>
        <v/>
      </c>
      <c r="L155" s="12" t="str">
        <f t="shared" si="9"/>
        <v/>
      </c>
    </row>
    <row r="156" spans="1:12" x14ac:dyDescent="0.25">
      <c r="A156" s="5"/>
      <c r="B156" s="4"/>
      <c r="C156" s="4"/>
      <c r="D156" s="6"/>
      <c r="E156" s="12" t="str">
        <f>IF(D156="","",D156&amp;"|"&amp;COUNTIF(D$5:D156,D156))</f>
        <v/>
      </c>
      <c r="F156" s="12" t="str">
        <f t="shared" si="8"/>
        <v/>
      </c>
      <c r="H156" s="5"/>
      <c r="I156" s="4"/>
      <c r="J156" s="6"/>
      <c r="K156" s="12" t="str">
        <f>IF(J156="","",J156&amp;"|"&amp;COUNTIF(J$5:J156,J156))</f>
        <v/>
      </c>
      <c r="L156" s="12" t="str">
        <f t="shared" si="9"/>
        <v/>
      </c>
    </row>
    <row r="157" spans="1:12" x14ac:dyDescent="0.25">
      <c r="A157" s="5"/>
      <c r="B157" s="4"/>
      <c r="C157" s="4"/>
      <c r="D157" s="6"/>
      <c r="E157" s="12" t="str">
        <f>IF(D157="","",D157&amp;"|"&amp;COUNTIF(D$5:D157,D157))</f>
        <v/>
      </c>
      <c r="F157" s="12" t="str">
        <f t="shared" si="8"/>
        <v/>
      </c>
      <c r="H157" s="5"/>
      <c r="I157" s="4"/>
      <c r="J157" s="6"/>
      <c r="K157" s="12" t="str">
        <f>IF(J157="","",J157&amp;"|"&amp;COUNTIF(J$5:J157,J157))</f>
        <v/>
      </c>
      <c r="L157" s="12" t="str">
        <f t="shared" si="9"/>
        <v/>
      </c>
    </row>
    <row r="158" spans="1:12" x14ac:dyDescent="0.25">
      <c r="A158" s="5"/>
      <c r="B158" s="4"/>
      <c r="C158" s="4"/>
      <c r="D158" s="6"/>
      <c r="E158" s="12" t="str">
        <f>IF(D158="","",D158&amp;"|"&amp;COUNTIF(D$5:D158,D158))</f>
        <v/>
      </c>
      <c r="F158" s="12" t="str">
        <f t="shared" si="8"/>
        <v/>
      </c>
      <c r="H158" s="5"/>
      <c r="I158" s="4"/>
      <c r="J158" s="6"/>
      <c r="K158" s="12" t="str">
        <f>IF(J158="","",J158&amp;"|"&amp;COUNTIF(J$5:J158,J158))</f>
        <v/>
      </c>
      <c r="L158" s="12" t="str">
        <f t="shared" si="9"/>
        <v/>
      </c>
    </row>
    <row r="159" spans="1:12" x14ac:dyDescent="0.25">
      <c r="A159" s="5"/>
      <c r="B159" s="4"/>
      <c r="C159" s="4"/>
      <c r="D159" s="6"/>
      <c r="E159" s="12" t="str">
        <f>IF(D159="","",D159&amp;"|"&amp;COUNTIF(D$5:D159,D159))</f>
        <v/>
      </c>
      <c r="F159" s="12" t="str">
        <f t="shared" si="8"/>
        <v/>
      </c>
      <c r="H159" s="5"/>
      <c r="I159" s="4"/>
      <c r="J159" s="6"/>
      <c r="K159" s="12" t="str">
        <f>IF(J159="","",J159&amp;"|"&amp;COUNTIF(J$5:J159,J159))</f>
        <v/>
      </c>
      <c r="L159" s="12" t="str">
        <f t="shared" si="9"/>
        <v/>
      </c>
    </row>
    <row r="160" spans="1:12" x14ac:dyDescent="0.25">
      <c r="A160" s="5"/>
      <c r="B160" s="4"/>
      <c r="C160" s="4"/>
      <c r="D160" s="6"/>
      <c r="E160" s="12" t="str">
        <f>IF(D160="","",D160&amp;"|"&amp;COUNTIF(D$5:D160,D160))</f>
        <v/>
      </c>
      <c r="F160" s="12" t="str">
        <f t="shared" si="8"/>
        <v/>
      </c>
      <c r="H160" s="5"/>
      <c r="I160" s="4"/>
      <c r="J160" s="6"/>
      <c r="K160" s="12" t="str">
        <f>IF(J160="","",J160&amp;"|"&amp;COUNTIF(J$5:J160,J160))</f>
        <v/>
      </c>
      <c r="L160" s="12" t="str">
        <f t="shared" si="9"/>
        <v/>
      </c>
    </row>
    <row r="161" spans="1:12" x14ac:dyDescent="0.25">
      <c r="A161" s="5"/>
      <c r="B161" s="4"/>
      <c r="C161" s="4"/>
      <c r="D161" s="6"/>
      <c r="E161" s="12" t="str">
        <f>IF(D161="","",D161&amp;"|"&amp;COUNTIF(D$5:D161,D161))</f>
        <v/>
      </c>
      <c r="F161" s="12" t="str">
        <f t="shared" si="8"/>
        <v/>
      </c>
      <c r="H161" s="5"/>
      <c r="I161" s="4"/>
      <c r="J161" s="6"/>
      <c r="K161" s="12" t="str">
        <f>IF(J161="","",J161&amp;"|"&amp;COUNTIF(J$5:J161,J161))</f>
        <v/>
      </c>
      <c r="L161" s="12" t="str">
        <f t="shared" si="9"/>
        <v/>
      </c>
    </row>
    <row r="162" spans="1:12" x14ac:dyDescent="0.25">
      <c r="A162" s="5"/>
      <c r="B162" s="4"/>
      <c r="C162" s="4"/>
      <c r="D162" s="6"/>
      <c r="E162" s="12" t="str">
        <f>IF(D162="","",D162&amp;"|"&amp;COUNTIF(D$5:D162,D162))</f>
        <v/>
      </c>
      <c r="F162" s="12" t="str">
        <f t="shared" si="8"/>
        <v/>
      </c>
      <c r="H162" s="5"/>
      <c r="I162" s="4"/>
      <c r="J162" s="6"/>
      <c r="K162" s="12" t="str">
        <f>IF(J162="","",J162&amp;"|"&amp;COUNTIF(J$5:J162,J162))</f>
        <v/>
      </c>
      <c r="L162" s="12" t="str">
        <f t="shared" si="9"/>
        <v/>
      </c>
    </row>
    <row r="163" spans="1:12" x14ac:dyDescent="0.25">
      <c r="A163" s="5"/>
      <c r="B163" s="4"/>
      <c r="C163" s="4"/>
      <c r="D163" s="6"/>
      <c r="E163" s="12" t="str">
        <f>IF(D163="","",D163&amp;"|"&amp;COUNTIF(D$5:D163,D163))</f>
        <v/>
      </c>
      <c r="F163" s="12" t="str">
        <f t="shared" si="8"/>
        <v/>
      </c>
      <c r="H163" s="5"/>
      <c r="I163" s="4"/>
      <c r="J163" s="6"/>
      <c r="K163" s="12" t="str">
        <f>IF(J163="","",J163&amp;"|"&amp;COUNTIF(J$5:J163,J163))</f>
        <v/>
      </c>
      <c r="L163" s="12" t="str">
        <f t="shared" si="9"/>
        <v/>
      </c>
    </row>
    <row r="164" spans="1:12" x14ac:dyDescent="0.25">
      <c r="A164" s="5"/>
      <c r="B164" s="4"/>
      <c r="C164" s="4"/>
      <c r="D164" s="6"/>
      <c r="E164" s="12" t="str">
        <f>IF(D164="","",D164&amp;"|"&amp;COUNTIF(D$5:D164,D164))</f>
        <v/>
      </c>
      <c r="F164" s="12" t="str">
        <f t="shared" si="8"/>
        <v/>
      </c>
      <c r="H164" s="5"/>
      <c r="I164" s="4"/>
      <c r="J164" s="6"/>
      <c r="K164" s="12" t="str">
        <f>IF(J164="","",J164&amp;"|"&amp;COUNTIF(J$5:J164,J164))</f>
        <v/>
      </c>
      <c r="L164" s="12" t="str">
        <f t="shared" si="9"/>
        <v/>
      </c>
    </row>
    <row r="165" spans="1:12" x14ac:dyDescent="0.25">
      <c r="A165" s="5"/>
      <c r="B165" s="4"/>
      <c r="C165" s="4"/>
      <c r="D165" s="6"/>
      <c r="E165" s="12" t="str">
        <f>IF(D165="","",D165&amp;"|"&amp;COUNTIF(D$5:D165,D165))</f>
        <v/>
      </c>
      <c r="F165" s="12" t="str">
        <f t="shared" ref="F165:F196" si="10">IF(D165="","",IF(COUNTIF($K$5:$K$204,E165)&gt;0,"Cruzado","Pendiente"))</f>
        <v/>
      </c>
      <c r="H165" s="5"/>
      <c r="I165" s="4"/>
      <c r="J165" s="6"/>
      <c r="K165" s="12" t="str">
        <f>IF(J165="","",J165&amp;"|"&amp;COUNTIF(J$5:J165,J165))</f>
        <v/>
      </c>
      <c r="L165" s="12" t="str">
        <f t="shared" ref="L165:L196" si="11">IF(J165="","",IF(COUNTIF($E$5:$E$204,K165)&gt;0,"Cruzado","Pendiente"))</f>
        <v/>
      </c>
    </row>
    <row r="166" spans="1:12" x14ac:dyDescent="0.25">
      <c r="A166" s="5"/>
      <c r="B166" s="4"/>
      <c r="C166" s="4"/>
      <c r="D166" s="6"/>
      <c r="E166" s="12" t="str">
        <f>IF(D166="","",D166&amp;"|"&amp;COUNTIF(D$5:D166,D166))</f>
        <v/>
      </c>
      <c r="F166" s="12" t="str">
        <f t="shared" si="10"/>
        <v/>
      </c>
      <c r="H166" s="5"/>
      <c r="I166" s="4"/>
      <c r="J166" s="6"/>
      <c r="K166" s="12" t="str">
        <f>IF(J166="","",J166&amp;"|"&amp;COUNTIF(J$5:J166,J166))</f>
        <v/>
      </c>
      <c r="L166" s="12" t="str">
        <f t="shared" si="11"/>
        <v/>
      </c>
    </row>
    <row r="167" spans="1:12" x14ac:dyDescent="0.25">
      <c r="A167" s="5"/>
      <c r="B167" s="4"/>
      <c r="C167" s="4"/>
      <c r="D167" s="6"/>
      <c r="E167" s="12" t="str">
        <f>IF(D167="","",D167&amp;"|"&amp;COUNTIF(D$5:D167,D167))</f>
        <v/>
      </c>
      <c r="F167" s="12" t="str">
        <f t="shared" si="10"/>
        <v/>
      </c>
      <c r="H167" s="5"/>
      <c r="I167" s="4"/>
      <c r="J167" s="6"/>
      <c r="K167" s="12" t="str">
        <f>IF(J167="","",J167&amp;"|"&amp;COUNTIF(J$5:J167,J167))</f>
        <v/>
      </c>
      <c r="L167" s="12" t="str">
        <f t="shared" si="11"/>
        <v/>
      </c>
    </row>
    <row r="168" spans="1:12" x14ac:dyDescent="0.25">
      <c r="A168" s="5"/>
      <c r="B168" s="4"/>
      <c r="C168" s="4"/>
      <c r="D168" s="6"/>
      <c r="E168" s="12" t="str">
        <f>IF(D168="","",D168&amp;"|"&amp;COUNTIF(D$5:D168,D168))</f>
        <v/>
      </c>
      <c r="F168" s="12" t="str">
        <f t="shared" si="10"/>
        <v/>
      </c>
      <c r="H168" s="5"/>
      <c r="I168" s="4"/>
      <c r="J168" s="6"/>
      <c r="K168" s="12" t="str">
        <f>IF(J168="","",J168&amp;"|"&amp;COUNTIF(J$5:J168,J168))</f>
        <v/>
      </c>
      <c r="L168" s="12" t="str">
        <f t="shared" si="11"/>
        <v/>
      </c>
    </row>
    <row r="169" spans="1:12" x14ac:dyDescent="0.25">
      <c r="A169" s="5"/>
      <c r="B169" s="4"/>
      <c r="C169" s="4"/>
      <c r="D169" s="6"/>
      <c r="E169" s="12" t="str">
        <f>IF(D169="","",D169&amp;"|"&amp;COUNTIF(D$5:D169,D169))</f>
        <v/>
      </c>
      <c r="F169" s="12" t="str">
        <f t="shared" si="10"/>
        <v/>
      </c>
      <c r="H169" s="5"/>
      <c r="I169" s="4"/>
      <c r="J169" s="6"/>
      <c r="K169" s="12" t="str">
        <f>IF(J169="","",J169&amp;"|"&amp;COUNTIF(J$5:J169,J169))</f>
        <v/>
      </c>
      <c r="L169" s="12" t="str">
        <f t="shared" si="11"/>
        <v/>
      </c>
    </row>
    <row r="170" spans="1:12" x14ac:dyDescent="0.25">
      <c r="A170" s="5"/>
      <c r="B170" s="4"/>
      <c r="C170" s="4"/>
      <c r="D170" s="6"/>
      <c r="E170" s="12" t="str">
        <f>IF(D170="","",D170&amp;"|"&amp;COUNTIF(D$5:D170,D170))</f>
        <v/>
      </c>
      <c r="F170" s="12" t="str">
        <f t="shared" si="10"/>
        <v/>
      </c>
      <c r="H170" s="5"/>
      <c r="I170" s="4"/>
      <c r="J170" s="6"/>
      <c r="K170" s="12" t="str">
        <f>IF(J170="","",J170&amp;"|"&amp;COUNTIF(J$5:J170,J170))</f>
        <v/>
      </c>
      <c r="L170" s="12" t="str">
        <f t="shared" si="11"/>
        <v/>
      </c>
    </row>
    <row r="171" spans="1:12" x14ac:dyDescent="0.25">
      <c r="A171" s="5"/>
      <c r="B171" s="4"/>
      <c r="C171" s="4"/>
      <c r="D171" s="6"/>
      <c r="E171" s="12" t="str">
        <f>IF(D171="","",D171&amp;"|"&amp;COUNTIF(D$5:D171,D171))</f>
        <v/>
      </c>
      <c r="F171" s="12" t="str">
        <f t="shared" si="10"/>
        <v/>
      </c>
      <c r="H171" s="5"/>
      <c r="I171" s="4"/>
      <c r="J171" s="6"/>
      <c r="K171" s="12" t="str">
        <f>IF(J171="","",J171&amp;"|"&amp;COUNTIF(J$5:J171,J171))</f>
        <v/>
      </c>
      <c r="L171" s="12" t="str">
        <f t="shared" si="11"/>
        <v/>
      </c>
    </row>
    <row r="172" spans="1:12" x14ac:dyDescent="0.25">
      <c r="A172" s="5"/>
      <c r="B172" s="4"/>
      <c r="C172" s="4"/>
      <c r="D172" s="6"/>
      <c r="E172" s="12" t="str">
        <f>IF(D172="","",D172&amp;"|"&amp;COUNTIF(D$5:D172,D172))</f>
        <v/>
      </c>
      <c r="F172" s="12" t="str">
        <f t="shared" si="10"/>
        <v/>
      </c>
      <c r="H172" s="5"/>
      <c r="I172" s="4"/>
      <c r="J172" s="6"/>
      <c r="K172" s="12" t="str">
        <f>IF(J172="","",J172&amp;"|"&amp;COUNTIF(J$5:J172,J172))</f>
        <v/>
      </c>
      <c r="L172" s="12" t="str">
        <f t="shared" si="11"/>
        <v/>
      </c>
    </row>
    <row r="173" spans="1:12" x14ac:dyDescent="0.25">
      <c r="A173" s="5"/>
      <c r="B173" s="4"/>
      <c r="C173" s="4"/>
      <c r="D173" s="6"/>
      <c r="E173" s="12" t="str">
        <f>IF(D173="","",D173&amp;"|"&amp;COUNTIF(D$5:D173,D173))</f>
        <v/>
      </c>
      <c r="F173" s="12" t="str">
        <f t="shared" si="10"/>
        <v/>
      </c>
      <c r="H173" s="5"/>
      <c r="I173" s="4"/>
      <c r="J173" s="6"/>
      <c r="K173" s="12" t="str">
        <f>IF(J173="","",J173&amp;"|"&amp;COUNTIF(J$5:J173,J173))</f>
        <v/>
      </c>
      <c r="L173" s="12" t="str">
        <f t="shared" si="11"/>
        <v/>
      </c>
    </row>
    <row r="174" spans="1:12" x14ac:dyDescent="0.25">
      <c r="A174" s="5"/>
      <c r="B174" s="4"/>
      <c r="C174" s="4"/>
      <c r="D174" s="6"/>
      <c r="E174" s="12" t="str">
        <f>IF(D174="","",D174&amp;"|"&amp;COUNTIF(D$5:D174,D174))</f>
        <v/>
      </c>
      <c r="F174" s="12" t="str">
        <f t="shared" si="10"/>
        <v/>
      </c>
      <c r="H174" s="5"/>
      <c r="I174" s="4"/>
      <c r="J174" s="6"/>
      <c r="K174" s="12" t="str">
        <f>IF(J174="","",J174&amp;"|"&amp;COUNTIF(J$5:J174,J174))</f>
        <v/>
      </c>
      <c r="L174" s="12" t="str">
        <f t="shared" si="11"/>
        <v/>
      </c>
    </row>
    <row r="175" spans="1:12" x14ac:dyDescent="0.25">
      <c r="A175" s="5"/>
      <c r="B175" s="4"/>
      <c r="C175" s="4"/>
      <c r="D175" s="6"/>
      <c r="E175" s="12" t="str">
        <f>IF(D175="","",D175&amp;"|"&amp;COUNTIF(D$5:D175,D175))</f>
        <v/>
      </c>
      <c r="F175" s="12" t="str">
        <f t="shared" si="10"/>
        <v/>
      </c>
      <c r="H175" s="5"/>
      <c r="I175" s="4"/>
      <c r="J175" s="6"/>
      <c r="K175" s="12" t="str">
        <f>IF(J175="","",J175&amp;"|"&amp;COUNTIF(J$5:J175,J175))</f>
        <v/>
      </c>
      <c r="L175" s="12" t="str">
        <f t="shared" si="11"/>
        <v/>
      </c>
    </row>
    <row r="176" spans="1:12" x14ac:dyDescent="0.25">
      <c r="A176" s="5"/>
      <c r="B176" s="4"/>
      <c r="C176" s="4"/>
      <c r="D176" s="6"/>
      <c r="E176" s="12" t="str">
        <f>IF(D176="","",D176&amp;"|"&amp;COUNTIF(D$5:D176,D176))</f>
        <v/>
      </c>
      <c r="F176" s="12" t="str">
        <f t="shared" si="10"/>
        <v/>
      </c>
      <c r="H176" s="5"/>
      <c r="I176" s="4"/>
      <c r="J176" s="6"/>
      <c r="K176" s="12" t="str">
        <f>IF(J176="","",J176&amp;"|"&amp;COUNTIF(J$5:J176,J176))</f>
        <v/>
      </c>
      <c r="L176" s="12" t="str">
        <f t="shared" si="11"/>
        <v/>
      </c>
    </row>
    <row r="177" spans="1:12" x14ac:dyDescent="0.25">
      <c r="A177" s="5"/>
      <c r="B177" s="4"/>
      <c r="C177" s="4"/>
      <c r="D177" s="6"/>
      <c r="E177" s="12" t="str">
        <f>IF(D177="","",D177&amp;"|"&amp;COUNTIF(D$5:D177,D177))</f>
        <v/>
      </c>
      <c r="F177" s="12" t="str">
        <f t="shared" si="10"/>
        <v/>
      </c>
      <c r="H177" s="5"/>
      <c r="I177" s="4"/>
      <c r="J177" s="6"/>
      <c r="K177" s="12" t="str">
        <f>IF(J177="","",J177&amp;"|"&amp;COUNTIF(J$5:J177,J177))</f>
        <v/>
      </c>
      <c r="L177" s="12" t="str">
        <f t="shared" si="11"/>
        <v/>
      </c>
    </row>
    <row r="178" spans="1:12" x14ac:dyDescent="0.25">
      <c r="A178" s="5"/>
      <c r="B178" s="4"/>
      <c r="C178" s="4"/>
      <c r="D178" s="6"/>
      <c r="E178" s="12" t="str">
        <f>IF(D178="","",D178&amp;"|"&amp;COUNTIF(D$5:D178,D178))</f>
        <v/>
      </c>
      <c r="F178" s="12" t="str">
        <f t="shared" si="10"/>
        <v/>
      </c>
      <c r="H178" s="5"/>
      <c r="I178" s="4"/>
      <c r="J178" s="6"/>
      <c r="K178" s="12" t="str">
        <f>IF(J178="","",J178&amp;"|"&amp;COUNTIF(J$5:J178,J178))</f>
        <v/>
      </c>
      <c r="L178" s="12" t="str">
        <f t="shared" si="11"/>
        <v/>
      </c>
    </row>
    <row r="179" spans="1:12" x14ac:dyDescent="0.25">
      <c r="A179" s="5"/>
      <c r="B179" s="4"/>
      <c r="C179" s="4"/>
      <c r="D179" s="6"/>
      <c r="E179" s="12" t="str">
        <f>IF(D179="","",D179&amp;"|"&amp;COUNTIF(D$5:D179,D179))</f>
        <v/>
      </c>
      <c r="F179" s="12" t="str">
        <f t="shared" si="10"/>
        <v/>
      </c>
      <c r="H179" s="5"/>
      <c r="I179" s="4"/>
      <c r="J179" s="6"/>
      <c r="K179" s="12" t="str">
        <f>IF(J179="","",J179&amp;"|"&amp;COUNTIF(J$5:J179,J179))</f>
        <v/>
      </c>
      <c r="L179" s="12" t="str">
        <f t="shared" si="11"/>
        <v/>
      </c>
    </row>
    <row r="180" spans="1:12" x14ac:dyDescent="0.25">
      <c r="A180" s="5"/>
      <c r="B180" s="4"/>
      <c r="C180" s="4"/>
      <c r="D180" s="6"/>
      <c r="E180" s="12" t="str">
        <f>IF(D180="","",D180&amp;"|"&amp;COUNTIF(D$5:D180,D180))</f>
        <v/>
      </c>
      <c r="F180" s="12" t="str">
        <f t="shared" si="10"/>
        <v/>
      </c>
      <c r="H180" s="5"/>
      <c r="I180" s="4"/>
      <c r="J180" s="6"/>
      <c r="K180" s="12" t="str">
        <f>IF(J180="","",J180&amp;"|"&amp;COUNTIF(J$5:J180,J180))</f>
        <v/>
      </c>
      <c r="L180" s="12" t="str">
        <f t="shared" si="11"/>
        <v/>
      </c>
    </row>
    <row r="181" spans="1:12" x14ac:dyDescent="0.25">
      <c r="A181" s="5"/>
      <c r="B181" s="4"/>
      <c r="C181" s="4"/>
      <c r="D181" s="6"/>
      <c r="E181" s="12" t="str">
        <f>IF(D181="","",D181&amp;"|"&amp;COUNTIF(D$5:D181,D181))</f>
        <v/>
      </c>
      <c r="F181" s="12" t="str">
        <f t="shared" si="10"/>
        <v/>
      </c>
      <c r="H181" s="5"/>
      <c r="I181" s="4"/>
      <c r="J181" s="6"/>
      <c r="K181" s="12" t="str">
        <f>IF(J181="","",J181&amp;"|"&amp;COUNTIF(J$5:J181,J181))</f>
        <v/>
      </c>
      <c r="L181" s="12" t="str">
        <f t="shared" si="11"/>
        <v/>
      </c>
    </row>
    <row r="182" spans="1:12" x14ac:dyDescent="0.25">
      <c r="A182" s="5"/>
      <c r="B182" s="4"/>
      <c r="C182" s="4"/>
      <c r="D182" s="6"/>
      <c r="E182" s="12" t="str">
        <f>IF(D182="","",D182&amp;"|"&amp;COUNTIF(D$5:D182,D182))</f>
        <v/>
      </c>
      <c r="F182" s="12" t="str">
        <f t="shared" si="10"/>
        <v/>
      </c>
      <c r="H182" s="5"/>
      <c r="I182" s="4"/>
      <c r="J182" s="6"/>
      <c r="K182" s="12" t="str">
        <f>IF(J182="","",J182&amp;"|"&amp;COUNTIF(J$5:J182,J182))</f>
        <v/>
      </c>
      <c r="L182" s="12" t="str">
        <f t="shared" si="11"/>
        <v/>
      </c>
    </row>
    <row r="183" spans="1:12" x14ac:dyDescent="0.25">
      <c r="A183" s="5"/>
      <c r="B183" s="4"/>
      <c r="C183" s="4"/>
      <c r="D183" s="6"/>
      <c r="E183" s="12" t="str">
        <f>IF(D183="","",D183&amp;"|"&amp;COUNTIF(D$5:D183,D183))</f>
        <v/>
      </c>
      <c r="F183" s="12" t="str">
        <f t="shared" si="10"/>
        <v/>
      </c>
      <c r="H183" s="5"/>
      <c r="I183" s="4"/>
      <c r="J183" s="6"/>
      <c r="K183" s="12" t="str">
        <f>IF(J183="","",J183&amp;"|"&amp;COUNTIF(J$5:J183,J183))</f>
        <v/>
      </c>
      <c r="L183" s="12" t="str">
        <f t="shared" si="11"/>
        <v/>
      </c>
    </row>
    <row r="184" spans="1:12" x14ac:dyDescent="0.25">
      <c r="A184" s="5"/>
      <c r="B184" s="4"/>
      <c r="C184" s="4"/>
      <c r="D184" s="6"/>
      <c r="E184" s="12" t="str">
        <f>IF(D184="","",D184&amp;"|"&amp;COUNTIF(D$5:D184,D184))</f>
        <v/>
      </c>
      <c r="F184" s="12" t="str">
        <f t="shared" si="10"/>
        <v/>
      </c>
      <c r="H184" s="5"/>
      <c r="I184" s="4"/>
      <c r="J184" s="6"/>
      <c r="K184" s="12" t="str">
        <f>IF(J184="","",J184&amp;"|"&amp;COUNTIF(J$5:J184,J184))</f>
        <v/>
      </c>
      <c r="L184" s="12" t="str">
        <f t="shared" si="11"/>
        <v/>
      </c>
    </row>
    <row r="185" spans="1:12" x14ac:dyDescent="0.25">
      <c r="A185" s="5"/>
      <c r="B185" s="4"/>
      <c r="C185" s="4"/>
      <c r="D185" s="6"/>
      <c r="E185" s="12" t="str">
        <f>IF(D185="","",D185&amp;"|"&amp;COUNTIF(D$5:D185,D185))</f>
        <v/>
      </c>
      <c r="F185" s="12" t="str">
        <f t="shared" si="10"/>
        <v/>
      </c>
      <c r="H185" s="5"/>
      <c r="I185" s="4"/>
      <c r="J185" s="6"/>
      <c r="K185" s="12" t="str">
        <f>IF(J185="","",J185&amp;"|"&amp;COUNTIF(J$5:J185,J185))</f>
        <v/>
      </c>
      <c r="L185" s="12" t="str">
        <f t="shared" si="11"/>
        <v/>
      </c>
    </row>
    <row r="186" spans="1:12" x14ac:dyDescent="0.25">
      <c r="A186" s="5"/>
      <c r="B186" s="4"/>
      <c r="C186" s="4"/>
      <c r="D186" s="6"/>
      <c r="E186" s="12" t="str">
        <f>IF(D186="","",D186&amp;"|"&amp;COUNTIF(D$5:D186,D186))</f>
        <v/>
      </c>
      <c r="F186" s="12" t="str">
        <f t="shared" si="10"/>
        <v/>
      </c>
      <c r="H186" s="5"/>
      <c r="I186" s="4"/>
      <c r="J186" s="6"/>
      <c r="K186" s="12" t="str">
        <f>IF(J186="","",J186&amp;"|"&amp;COUNTIF(J$5:J186,J186))</f>
        <v/>
      </c>
      <c r="L186" s="12" t="str">
        <f t="shared" si="11"/>
        <v/>
      </c>
    </row>
    <row r="187" spans="1:12" x14ac:dyDescent="0.25">
      <c r="A187" s="5"/>
      <c r="B187" s="4"/>
      <c r="C187" s="4"/>
      <c r="D187" s="6"/>
      <c r="E187" s="12" t="str">
        <f>IF(D187="","",D187&amp;"|"&amp;COUNTIF(D$5:D187,D187))</f>
        <v/>
      </c>
      <c r="F187" s="12" t="str">
        <f t="shared" si="10"/>
        <v/>
      </c>
      <c r="H187" s="5"/>
      <c r="I187" s="4"/>
      <c r="J187" s="6"/>
      <c r="K187" s="12" t="str">
        <f>IF(J187="","",J187&amp;"|"&amp;COUNTIF(J$5:J187,J187))</f>
        <v/>
      </c>
      <c r="L187" s="12" t="str">
        <f t="shared" si="11"/>
        <v/>
      </c>
    </row>
    <row r="188" spans="1:12" x14ac:dyDescent="0.25">
      <c r="A188" s="5"/>
      <c r="B188" s="4"/>
      <c r="C188" s="4"/>
      <c r="D188" s="6"/>
      <c r="E188" s="12" t="str">
        <f>IF(D188="","",D188&amp;"|"&amp;COUNTIF(D$5:D188,D188))</f>
        <v/>
      </c>
      <c r="F188" s="12" t="str">
        <f t="shared" si="10"/>
        <v/>
      </c>
      <c r="H188" s="5"/>
      <c r="I188" s="4"/>
      <c r="J188" s="6"/>
      <c r="K188" s="12" t="str">
        <f>IF(J188="","",J188&amp;"|"&amp;COUNTIF(J$5:J188,J188))</f>
        <v/>
      </c>
      <c r="L188" s="12" t="str">
        <f t="shared" si="11"/>
        <v/>
      </c>
    </row>
    <row r="189" spans="1:12" x14ac:dyDescent="0.25">
      <c r="A189" s="5"/>
      <c r="B189" s="4"/>
      <c r="C189" s="4"/>
      <c r="D189" s="6"/>
      <c r="E189" s="12" t="str">
        <f>IF(D189="","",D189&amp;"|"&amp;COUNTIF(D$5:D189,D189))</f>
        <v/>
      </c>
      <c r="F189" s="12" t="str">
        <f t="shared" si="10"/>
        <v/>
      </c>
      <c r="H189" s="5"/>
      <c r="I189" s="4"/>
      <c r="J189" s="6"/>
      <c r="K189" s="12" t="str">
        <f>IF(J189="","",J189&amp;"|"&amp;COUNTIF(J$5:J189,J189))</f>
        <v/>
      </c>
      <c r="L189" s="12" t="str">
        <f t="shared" si="11"/>
        <v/>
      </c>
    </row>
    <row r="190" spans="1:12" x14ac:dyDescent="0.25">
      <c r="A190" s="5"/>
      <c r="B190" s="4"/>
      <c r="C190" s="4"/>
      <c r="D190" s="6"/>
      <c r="E190" s="12" t="str">
        <f>IF(D190="","",D190&amp;"|"&amp;COUNTIF(D$5:D190,D190))</f>
        <v/>
      </c>
      <c r="F190" s="12" t="str">
        <f t="shared" si="10"/>
        <v/>
      </c>
      <c r="H190" s="5"/>
      <c r="I190" s="4"/>
      <c r="J190" s="6"/>
      <c r="K190" s="12" t="str">
        <f>IF(J190="","",J190&amp;"|"&amp;COUNTIF(J$5:J190,J190))</f>
        <v/>
      </c>
      <c r="L190" s="12" t="str">
        <f t="shared" si="11"/>
        <v/>
      </c>
    </row>
    <row r="191" spans="1:12" x14ac:dyDescent="0.25">
      <c r="A191" s="5"/>
      <c r="B191" s="4"/>
      <c r="C191" s="4"/>
      <c r="D191" s="6"/>
      <c r="E191" s="12" t="str">
        <f>IF(D191="","",D191&amp;"|"&amp;COUNTIF(D$5:D191,D191))</f>
        <v/>
      </c>
      <c r="F191" s="12" t="str">
        <f t="shared" si="10"/>
        <v/>
      </c>
      <c r="H191" s="5"/>
      <c r="I191" s="4"/>
      <c r="J191" s="6"/>
      <c r="K191" s="12" t="str">
        <f>IF(J191="","",J191&amp;"|"&amp;COUNTIF(J$5:J191,J191))</f>
        <v/>
      </c>
      <c r="L191" s="12" t="str">
        <f t="shared" si="11"/>
        <v/>
      </c>
    </row>
    <row r="192" spans="1:12" x14ac:dyDescent="0.25">
      <c r="A192" s="5"/>
      <c r="B192" s="4"/>
      <c r="C192" s="4"/>
      <c r="D192" s="6"/>
      <c r="E192" s="12" t="str">
        <f>IF(D192="","",D192&amp;"|"&amp;COUNTIF(D$5:D192,D192))</f>
        <v/>
      </c>
      <c r="F192" s="12" t="str">
        <f t="shared" si="10"/>
        <v/>
      </c>
      <c r="H192" s="5"/>
      <c r="I192" s="4"/>
      <c r="J192" s="6"/>
      <c r="K192" s="12" t="str">
        <f>IF(J192="","",J192&amp;"|"&amp;COUNTIF(J$5:J192,J192))</f>
        <v/>
      </c>
      <c r="L192" s="12" t="str">
        <f t="shared" si="11"/>
        <v/>
      </c>
    </row>
    <row r="193" spans="1:12" x14ac:dyDescent="0.25">
      <c r="A193" s="5"/>
      <c r="B193" s="4"/>
      <c r="C193" s="4"/>
      <c r="D193" s="6"/>
      <c r="E193" s="12" t="str">
        <f>IF(D193="","",D193&amp;"|"&amp;COUNTIF(D$5:D193,D193))</f>
        <v/>
      </c>
      <c r="F193" s="12" t="str">
        <f t="shared" si="10"/>
        <v/>
      </c>
      <c r="H193" s="5"/>
      <c r="I193" s="4"/>
      <c r="J193" s="6"/>
      <c r="K193" s="12" t="str">
        <f>IF(J193="","",J193&amp;"|"&amp;COUNTIF(J$5:J193,J193))</f>
        <v/>
      </c>
      <c r="L193" s="12" t="str">
        <f t="shared" si="11"/>
        <v/>
      </c>
    </row>
    <row r="194" spans="1:12" x14ac:dyDescent="0.25">
      <c r="A194" s="5"/>
      <c r="B194" s="4"/>
      <c r="C194" s="4"/>
      <c r="D194" s="6"/>
      <c r="E194" s="12" t="str">
        <f>IF(D194="","",D194&amp;"|"&amp;COUNTIF(D$5:D194,D194))</f>
        <v/>
      </c>
      <c r="F194" s="12" t="str">
        <f t="shared" si="10"/>
        <v/>
      </c>
      <c r="H194" s="5"/>
      <c r="I194" s="4"/>
      <c r="J194" s="6"/>
      <c r="K194" s="12" t="str">
        <f>IF(J194="","",J194&amp;"|"&amp;COUNTIF(J$5:J194,J194))</f>
        <v/>
      </c>
      <c r="L194" s="12" t="str">
        <f t="shared" si="11"/>
        <v/>
      </c>
    </row>
    <row r="195" spans="1:12" x14ac:dyDescent="0.25">
      <c r="A195" s="5"/>
      <c r="B195" s="4"/>
      <c r="C195" s="4"/>
      <c r="D195" s="6"/>
      <c r="E195" s="12" t="str">
        <f>IF(D195="","",D195&amp;"|"&amp;COUNTIF(D$5:D195,D195))</f>
        <v/>
      </c>
      <c r="F195" s="12" t="str">
        <f t="shared" si="10"/>
        <v/>
      </c>
      <c r="H195" s="5"/>
      <c r="I195" s="4"/>
      <c r="J195" s="6"/>
      <c r="K195" s="12" t="str">
        <f>IF(J195="","",J195&amp;"|"&amp;COUNTIF(J$5:J195,J195))</f>
        <v/>
      </c>
      <c r="L195" s="12" t="str">
        <f t="shared" si="11"/>
        <v/>
      </c>
    </row>
    <row r="196" spans="1:12" x14ac:dyDescent="0.25">
      <c r="A196" s="5"/>
      <c r="B196" s="4"/>
      <c r="C196" s="4"/>
      <c r="D196" s="6"/>
      <c r="E196" s="12" t="str">
        <f>IF(D196="","",D196&amp;"|"&amp;COUNTIF(D$5:D196,D196))</f>
        <v/>
      </c>
      <c r="F196" s="12" t="str">
        <f t="shared" si="10"/>
        <v/>
      </c>
      <c r="H196" s="5"/>
      <c r="I196" s="4"/>
      <c r="J196" s="6"/>
      <c r="K196" s="12" t="str">
        <f>IF(J196="","",J196&amp;"|"&amp;COUNTIF(J$5:J196,J196))</f>
        <v/>
      </c>
      <c r="L196" s="12" t="str">
        <f t="shared" si="11"/>
        <v/>
      </c>
    </row>
    <row r="197" spans="1:12" x14ac:dyDescent="0.25">
      <c r="A197" s="5"/>
      <c r="B197" s="4"/>
      <c r="C197" s="4"/>
      <c r="D197" s="6"/>
      <c r="E197" s="12" t="str">
        <f>IF(D197="","",D197&amp;"|"&amp;COUNTIF(D$5:D197,D197))</f>
        <v/>
      </c>
      <c r="F197" s="12" t="str">
        <f t="shared" ref="F197:F228" si="12">IF(D197="","",IF(COUNTIF($K$5:$K$204,E197)&gt;0,"Cruzado","Pendiente"))</f>
        <v/>
      </c>
      <c r="H197" s="5"/>
      <c r="I197" s="4"/>
      <c r="J197" s="6"/>
      <c r="K197" s="12" t="str">
        <f>IF(J197="","",J197&amp;"|"&amp;COUNTIF(J$5:J197,J197))</f>
        <v/>
      </c>
      <c r="L197" s="12" t="str">
        <f t="shared" ref="L197:L228" si="13">IF(J197="","",IF(COUNTIF($E$5:$E$204,K197)&gt;0,"Cruzado","Pendiente"))</f>
        <v/>
      </c>
    </row>
    <row r="198" spans="1:12" x14ac:dyDescent="0.25">
      <c r="A198" s="5"/>
      <c r="B198" s="4"/>
      <c r="C198" s="4"/>
      <c r="D198" s="6"/>
      <c r="E198" s="12" t="str">
        <f>IF(D198="","",D198&amp;"|"&amp;COUNTIF(D$5:D198,D198))</f>
        <v/>
      </c>
      <c r="F198" s="12" t="str">
        <f t="shared" si="12"/>
        <v/>
      </c>
      <c r="H198" s="5"/>
      <c r="I198" s="4"/>
      <c r="J198" s="6"/>
      <c r="K198" s="12" t="str">
        <f>IF(J198="","",J198&amp;"|"&amp;COUNTIF(J$5:J198,J198))</f>
        <v/>
      </c>
      <c r="L198" s="12" t="str">
        <f t="shared" si="13"/>
        <v/>
      </c>
    </row>
    <row r="199" spans="1:12" x14ac:dyDescent="0.25">
      <c r="A199" s="5"/>
      <c r="B199" s="4"/>
      <c r="C199" s="4"/>
      <c r="D199" s="6"/>
      <c r="E199" s="12" t="str">
        <f>IF(D199="","",D199&amp;"|"&amp;COUNTIF(D$5:D199,D199))</f>
        <v/>
      </c>
      <c r="F199" s="12" t="str">
        <f t="shared" si="12"/>
        <v/>
      </c>
      <c r="H199" s="5"/>
      <c r="I199" s="4"/>
      <c r="J199" s="6"/>
      <c r="K199" s="12" t="str">
        <f>IF(J199="","",J199&amp;"|"&amp;COUNTIF(J$5:J199,J199))</f>
        <v/>
      </c>
      <c r="L199" s="12" t="str">
        <f t="shared" si="13"/>
        <v/>
      </c>
    </row>
    <row r="200" spans="1:12" x14ac:dyDescent="0.25">
      <c r="A200" s="5"/>
      <c r="B200" s="4"/>
      <c r="C200" s="4"/>
      <c r="D200" s="6"/>
      <c r="E200" s="12" t="str">
        <f>IF(D200="","",D200&amp;"|"&amp;COUNTIF(D$5:D200,D200))</f>
        <v/>
      </c>
      <c r="F200" s="12" t="str">
        <f t="shared" si="12"/>
        <v/>
      </c>
      <c r="H200" s="5"/>
      <c r="I200" s="4"/>
      <c r="J200" s="6"/>
      <c r="K200" s="12" t="str">
        <f>IF(J200="","",J200&amp;"|"&amp;COUNTIF(J$5:J200,J200))</f>
        <v/>
      </c>
      <c r="L200" s="12" t="str">
        <f t="shared" si="13"/>
        <v/>
      </c>
    </row>
    <row r="201" spans="1:12" x14ac:dyDescent="0.25">
      <c r="A201" s="5"/>
      <c r="B201" s="4"/>
      <c r="C201" s="4"/>
      <c r="D201" s="6"/>
      <c r="E201" s="12" t="str">
        <f>IF(D201="","",D201&amp;"|"&amp;COUNTIF(D$5:D201,D201))</f>
        <v/>
      </c>
      <c r="F201" s="12" t="str">
        <f t="shared" si="12"/>
        <v/>
      </c>
      <c r="H201" s="5"/>
      <c r="I201" s="4"/>
      <c r="J201" s="6"/>
      <c r="K201" s="12" t="str">
        <f>IF(J201="","",J201&amp;"|"&amp;COUNTIF(J$5:J201,J201))</f>
        <v/>
      </c>
      <c r="L201" s="12" t="str">
        <f t="shared" si="13"/>
        <v/>
      </c>
    </row>
    <row r="202" spans="1:12" x14ac:dyDescent="0.25">
      <c r="A202" s="5"/>
      <c r="B202" s="4"/>
      <c r="C202" s="4"/>
      <c r="D202" s="6"/>
      <c r="E202" s="12" t="str">
        <f>IF(D202="","",D202&amp;"|"&amp;COUNTIF(D$5:D202,D202))</f>
        <v/>
      </c>
      <c r="F202" s="12" t="str">
        <f t="shared" si="12"/>
        <v/>
      </c>
      <c r="H202" s="5"/>
      <c r="I202" s="4"/>
      <c r="J202" s="6"/>
      <c r="K202" s="12" t="str">
        <f>IF(J202="","",J202&amp;"|"&amp;COUNTIF(J$5:J202,J202))</f>
        <v/>
      </c>
      <c r="L202" s="12" t="str">
        <f t="shared" si="13"/>
        <v/>
      </c>
    </row>
    <row r="203" spans="1:12" x14ac:dyDescent="0.25">
      <c r="A203" s="5"/>
      <c r="B203" s="4"/>
      <c r="C203" s="4"/>
      <c r="D203" s="6"/>
      <c r="E203" s="12" t="str">
        <f>IF(D203="","",D203&amp;"|"&amp;COUNTIF(D$5:D203,D203))</f>
        <v/>
      </c>
      <c r="F203" s="12" t="str">
        <f t="shared" si="12"/>
        <v/>
      </c>
      <c r="H203" s="5"/>
      <c r="I203" s="4"/>
      <c r="J203" s="6"/>
      <c r="K203" s="12" t="str">
        <f>IF(J203="","",J203&amp;"|"&amp;COUNTIF(J$5:J203,J203))</f>
        <v/>
      </c>
      <c r="L203" s="12" t="str">
        <f t="shared" si="13"/>
        <v/>
      </c>
    </row>
    <row r="204" spans="1:12" x14ac:dyDescent="0.25">
      <c r="A204" s="5"/>
      <c r="B204" s="4"/>
      <c r="C204" s="4"/>
      <c r="D204" s="6"/>
      <c r="E204" s="12" t="str">
        <f>IF(D204="","",D204&amp;"|"&amp;COUNTIF(D$5:D204,D204))</f>
        <v/>
      </c>
      <c r="F204" s="12" t="str">
        <f t="shared" si="12"/>
        <v/>
      </c>
      <c r="H204" s="5"/>
      <c r="I204" s="4"/>
      <c r="J204" s="6"/>
      <c r="K204" s="12" t="str">
        <f>IF(J204="","",J204&amp;"|"&amp;COUNTIF(J$5:J204,J204))</f>
        <v/>
      </c>
      <c r="L204" s="12" t="str">
        <f t="shared" si="13"/>
        <v/>
      </c>
    </row>
  </sheetData>
  <conditionalFormatting sqref="F5:F204">
    <cfRule type="cellIs" dxfId="1" priority="1" operator="equal">
      <formula>"Pendiente"</formula>
    </cfRule>
  </conditionalFormatting>
  <conditionalFormatting sqref="L5:L204">
    <cfRule type="cellIs" dxfId="0" priority="2" operator="equal">
      <formula>"Pendiente"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baseColWidth="10" defaultColWidth="9.140625" defaultRowHeight="15" x14ac:dyDescent="0.25"/>
  <cols>
    <col min="1" max="1" width="28" customWidth="1"/>
    <col min="2" max="2" width="44" customWidth="1"/>
    <col min="3" max="3" width="28" customWidth="1"/>
    <col min="4" max="4" width="14" customWidth="1"/>
  </cols>
  <sheetData>
    <row r="1" spans="1:4" ht="18.75" x14ac:dyDescent="0.3">
      <c r="A1" s="1" t="s">
        <v>65</v>
      </c>
    </row>
    <row r="2" spans="1:4" x14ac:dyDescent="0.25">
      <c r="A2" s="2" t="s">
        <v>66</v>
      </c>
    </row>
    <row r="4" spans="1:4" x14ac:dyDescent="0.25">
      <c r="A4" s="14" t="s">
        <v>67</v>
      </c>
      <c r="B4" s="14" t="s">
        <v>68</v>
      </c>
      <c r="C4" s="14" t="s">
        <v>69</v>
      </c>
      <c r="D4" s="14" t="s">
        <v>34</v>
      </c>
    </row>
    <row r="5" spans="1:4" x14ac:dyDescent="0.25">
      <c r="A5" s="16" t="s">
        <v>58</v>
      </c>
      <c r="B5" s="4" t="s">
        <v>70</v>
      </c>
      <c r="C5" s="4" t="s">
        <v>71</v>
      </c>
      <c r="D5" s="6">
        <v>25000</v>
      </c>
    </row>
    <row r="6" spans="1:4" x14ac:dyDescent="0.25">
      <c r="A6" s="16" t="s">
        <v>72</v>
      </c>
      <c r="B6" s="4" t="s">
        <v>73</v>
      </c>
      <c r="C6" s="4" t="s">
        <v>71</v>
      </c>
      <c r="D6" s="6">
        <v>4750</v>
      </c>
    </row>
    <row r="7" spans="1:4" x14ac:dyDescent="0.25">
      <c r="A7" s="16" t="s">
        <v>62</v>
      </c>
      <c r="B7" s="4" t="s">
        <v>74</v>
      </c>
      <c r="C7" s="4" t="s">
        <v>71</v>
      </c>
      <c r="D7" s="6">
        <v>31000</v>
      </c>
    </row>
    <row r="8" spans="1:4" x14ac:dyDescent="0.25">
      <c r="A8" s="16" t="s">
        <v>63</v>
      </c>
      <c r="B8" s="4" t="s">
        <v>71</v>
      </c>
      <c r="C8" s="4" t="s">
        <v>75</v>
      </c>
      <c r="D8" s="6">
        <v>12000</v>
      </c>
    </row>
    <row r="9" spans="1:4" x14ac:dyDescent="0.25">
      <c r="A9" s="16" t="s">
        <v>76</v>
      </c>
      <c r="B9" s="4" t="s">
        <v>77</v>
      </c>
      <c r="C9" s="4" t="s">
        <v>71</v>
      </c>
      <c r="D9" s="6">
        <v>840</v>
      </c>
    </row>
    <row r="11" spans="1:4" x14ac:dyDescent="0.25">
      <c r="A11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cols>
    <col min="1" max="1" width="110" customWidth="1"/>
  </cols>
  <sheetData>
    <row r="1" spans="1:1" ht="18.75" x14ac:dyDescent="0.3">
      <c r="A1" s="1" t="s">
        <v>79</v>
      </c>
    </row>
    <row r="3" spans="1:1" ht="32.1" customHeight="1" x14ac:dyDescent="0.25">
      <c r="A3" s="17" t="s">
        <v>80</v>
      </c>
    </row>
    <row r="4" spans="1:1" ht="32.1" customHeight="1" x14ac:dyDescent="0.25">
      <c r="A4" s="17" t="s">
        <v>81</v>
      </c>
    </row>
    <row r="5" spans="1:1" ht="32.1" customHeight="1" x14ac:dyDescent="0.25">
      <c r="A5" s="17" t="s">
        <v>82</v>
      </c>
    </row>
    <row r="6" spans="1:1" ht="32.1" customHeight="1" x14ac:dyDescent="0.25">
      <c r="A6" s="17" t="s">
        <v>83</v>
      </c>
    </row>
    <row r="7" spans="1:1" ht="32.1" customHeight="1" x14ac:dyDescent="0.25">
      <c r="A7" s="17" t="s">
        <v>84</v>
      </c>
    </row>
    <row r="8" spans="1:1" ht="32.1" customHeight="1" x14ac:dyDescent="0.25">
      <c r="A8" s="17" t="s">
        <v>85</v>
      </c>
    </row>
    <row r="9" spans="1:1" ht="32.1" customHeight="1" x14ac:dyDescent="0.25">
      <c r="A9" s="17" t="s">
        <v>86</v>
      </c>
    </row>
    <row r="10" spans="1:1" ht="32.1" customHeight="1" x14ac:dyDescent="0.25">
      <c r="A10" s="17" t="s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Conciliación</vt:lpstr>
      <vt:lpstr>Cruce</vt:lpstr>
      <vt:lpstr>Ajustes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Edinson Sabogal Bernal</cp:lastModifiedBy>
  <dcterms:created xsi:type="dcterms:W3CDTF">2026-10-13T10:38:05Z</dcterms:created>
  <dcterms:modified xsi:type="dcterms:W3CDTF">2026-10-19T13:54:03Z</dcterms:modified>
</cp:coreProperties>
</file>