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\Desktop\"/>
    </mc:Choice>
  </mc:AlternateContent>
  <xr:revisionPtr revIDLastSave="0" documentId="13_ncr:1_{745A753B-0B07-4E13-ABD5-F99365A14C93}" xr6:coauthVersionLast="47" xr6:coauthVersionMax="47" xr10:uidLastSave="{00000000-0000-0000-0000-000000000000}"/>
  <bookViews>
    <workbookView xWindow="-110" yWindow="-110" windowWidth="38620" windowHeight="21220" activeTab="2" xr2:uid="{00000000-000D-0000-FFFF-FFFF00000000}"/>
  </bookViews>
  <sheets>
    <sheet name="Línea recta" sheetId="1" r:id="rId1"/>
    <sheet name="Suma dígitos" sheetId="2" r:id="rId2"/>
    <sheet name="Reducción de saldos" sheetId="6" r:id="rId3"/>
    <sheet name="Unidades producida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13" i="2"/>
  <c r="B14" i="2"/>
  <c r="B15" i="2"/>
  <c r="B16" i="2"/>
  <c r="B7" i="2"/>
  <c r="B7" i="6"/>
  <c r="B8" i="6"/>
  <c r="B9" i="6"/>
  <c r="B10" i="6"/>
  <c r="B11" i="6"/>
  <c r="B12" i="6"/>
  <c r="B13" i="6"/>
  <c r="B14" i="6"/>
  <c r="B15" i="6"/>
  <c r="B16" i="6"/>
  <c r="C7" i="6"/>
  <c r="D8" i="5"/>
  <c r="E8" i="5" s="1"/>
  <c r="F8" i="5" s="1"/>
  <c r="C8" i="5"/>
  <c r="C9" i="5"/>
  <c r="D9" i="5" s="1"/>
  <c r="C10" i="5"/>
  <c r="D10" i="5" s="1"/>
  <c r="C11" i="5"/>
  <c r="D11" i="5" s="1"/>
  <c r="C12" i="5"/>
  <c r="D12" i="5" s="1"/>
  <c r="C13" i="5"/>
  <c r="C14" i="5"/>
  <c r="C15" i="5"/>
  <c r="C16" i="5"/>
  <c r="D16" i="5" s="1"/>
  <c r="C17" i="5"/>
  <c r="D13" i="5"/>
  <c r="D17" i="5"/>
  <c r="C7" i="1"/>
  <c r="B8" i="1"/>
  <c r="B9" i="1"/>
  <c r="B10" i="1"/>
  <c r="B11" i="1"/>
  <c r="B12" i="1"/>
  <c r="B13" i="1"/>
  <c r="B14" i="1"/>
  <c r="B15" i="1"/>
  <c r="B16" i="1"/>
  <c r="B7" i="1"/>
  <c r="D14" i="5"/>
  <c r="D15" i="5"/>
  <c r="C8" i="1" l="1"/>
  <c r="D8" i="1" s="1"/>
  <c r="C7" i="2"/>
  <c r="D7" i="1"/>
  <c r="E9" i="5"/>
  <c r="C8" i="6" l="1"/>
  <c r="C8" i="2"/>
  <c r="D8" i="2" s="1"/>
  <c r="D7" i="2"/>
  <c r="E10" i="5"/>
  <c r="F9" i="5"/>
  <c r="C9" i="1"/>
  <c r="D9" i="1" s="1"/>
  <c r="D7" i="6" l="1"/>
  <c r="C9" i="2"/>
  <c r="D9" i="2" s="1"/>
  <c r="C10" i="1"/>
  <c r="D10" i="1" s="1"/>
  <c r="E11" i="5"/>
  <c r="F10" i="5"/>
  <c r="D8" i="6"/>
  <c r="C9" i="6"/>
  <c r="C10" i="2" l="1"/>
  <c r="D10" i="2" s="1"/>
  <c r="C10" i="6"/>
  <c r="D9" i="6"/>
  <c r="E12" i="5"/>
  <c r="F11" i="5"/>
  <c r="C11" i="1"/>
  <c r="C12" i="1" l="1"/>
  <c r="D11" i="1"/>
  <c r="C11" i="2"/>
  <c r="F12" i="5"/>
  <c r="E13" i="5"/>
  <c r="D10" i="6"/>
  <c r="C11" i="6"/>
  <c r="D11" i="6" l="1"/>
  <c r="C12" i="6"/>
  <c r="C13" i="1"/>
  <c r="D12" i="1"/>
  <c r="D11" i="2"/>
  <c r="C12" i="2"/>
  <c r="E14" i="5"/>
  <c r="F13" i="5"/>
  <c r="C13" i="6" l="1"/>
  <c r="D12" i="6"/>
  <c r="C14" i="1"/>
  <c r="D13" i="1"/>
  <c r="D12" i="2"/>
  <c r="C13" i="2"/>
  <c r="F14" i="5"/>
  <c r="E15" i="5"/>
  <c r="C14" i="6" l="1"/>
  <c r="D13" i="6"/>
  <c r="C15" i="1"/>
  <c r="D14" i="1"/>
  <c r="C14" i="2"/>
  <c r="D13" i="2"/>
  <c r="E16" i="5"/>
  <c r="E17" i="5" s="1"/>
  <c r="F15" i="5"/>
  <c r="C15" i="6" l="1"/>
  <c r="D14" i="6"/>
  <c r="C16" i="1"/>
  <c r="D16" i="1" s="1"/>
  <c r="D15" i="1"/>
  <c r="C15" i="2"/>
  <c r="D14" i="2"/>
  <c r="F17" i="5"/>
  <c r="F16" i="5"/>
  <c r="C16" i="6" l="1"/>
  <c r="D16" i="6" s="1"/>
  <c r="D15" i="6"/>
  <c r="C16" i="2"/>
  <c r="D16" i="2" s="1"/>
  <c r="D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Sabogal</author>
  </authors>
  <commentList>
    <comment ref="B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Gerencie.com
:
</t>
        </r>
        <r>
          <rPr>
            <sz val="9"/>
            <color indexed="81"/>
            <rFont val="Tahoma"/>
            <family val="2"/>
          </rPr>
          <t>Es posible que en un año se produzcan mas o menos que en los otros, eso depende del uso que se haga del activo en cada periodo.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<sst xmlns="http://schemas.openxmlformats.org/spreadsheetml/2006/main" count="35" uniqueCount="15">
  <si>
    <t>Valor del activo</t>
  </si>
  <si>
    <t>Vida útil (Años)</t>
  </si>
  <si>
    <t>Año</t>
  </si>
  <si>
    <t>Cuota depreciación</t>
  </si>
  <si>
    <t>Depreciación acumulada</t>
  </si>
  <si>
    <t>Valor neto en libros</t>
  </si>
  <si>
    <t>Depreciación por línea recta</t>
  </si>
  <si>
    <t>Depreciación suma de los dígitos del año</t>
  </si>
  <si>
    <t>Capacidad (Unidades)</t>
  </si>
  <si>
    <t>Vida util (Años)</t>
  </si>
  <si>
    <t>Unidades producidas</t>
  </si>
  <si>
    <t>Depreciación por unidad</t>
  </si>
  <si>
    <t>Depreciación por reducción de saldos</t>
  </si>
  <si>
    <t>Depreciación por unidades producidas</t>
  </si>
  <si>
    <t>Valor residual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</si>
</sst>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_(* #,##0.00_);_(* \(#,##0.00\);_(* &quot;-&quot;??_);_(@_)"/>
    <numFmt numFmtId="165" formatCode="&quot;$&quot;\ #,##0"/>
    <numFmt numFmtId="166" formatCode="_(* #,##0_);_(* \(#,##0\);_(* &quot;-&quot;??_);_(@_)"/>
    <numFmt numFmtId="167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theme="9" tint="0.79998168889431442"/>
      <name val="Arial"/>
      <family val="2"/>
    </font>
    <font>
      <b/>
      <sz val="10"/>
      <color theme="2" tint="-0.7499923703726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164" fontId="0" fillId="0" borderId="0" xfId="0" applyNumberFormat="1"/>
    <xf numFmtId="0" fontId="2" fillId="0" borderId="1" xfId="0" applyFont="1" applyFill="1" applyBorder="1"/>
    <xf numFmtId="0" fontId="6" fillId="0" borderId="0" xfId="0" applyFont="1"/>
    <xf numFmtId="165" fontId="0" fillId="0" borderId="0" xfId="1" applyNumberFormat="1" applyFont="1"/>
    <xf numFmtId="165" fontId="0" fillId="0" borderId="1" xfId="1" applyNumberFormat="1" applyFont="1" applyBorder="1"/>
    <xf numFmtId="0" fontId="6" fillId="0" borderId="1" xfId="0" applyFont="1" applyBorder="1"/>
    <xf numFmtId="166" fontId="0" fillId="0" borderId="1" xfId="1" applyNumberFormat="1" applyFont="1" applyBorder="1"/>
    <xf numFmtId="166" fontId="0" fillId="0" borderId="0" xfId="1" applyNumberFormat="1" applyFont="1"/>
    <xf numFmtId="165" fontId="0" fillId="0" borderId="1" xfId="0" applyNumberFormat="1" applyBorder="1"/>
    <xf numFmtId="165" fontId="7" fillId="2" borderId="1" xfId="0" applyNumberFormat="1" applyFont="1" applyFill="1" applyBorder="1"/>
    <xf numFmtId="167" fontId="0" fillId="0" borderId="0" xfId="0" applyNumberFormat="1"/>
    <xf numFmtId="6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8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A6" sqref="A6:D16"/>
    </sheetView>
  </sheetViews>
  <sheetFormatPr baseColWidth="10" defaultRowHeight="12.5" x14ac:dyDescent="0.25"/>
  <cols>
    <col min="1" max="1" width="18.1796875" bestFit="1" customWidth="1"/>
    <col min="2" max="2" width="18.1796875" style="1" bestFit="1" customWidth="1"/>
    <col min="3" max="3" width="24" bestFit="1" customWidth="1"/>
    <col min="4" max="4" width="19" bestFit="1" customWidth="1"/>
  </cols>
  <sheetData>
    <row r="1" spans="1:4" x14ac:dyDescent="0.25">
      <c r="A1" s="2" t="s">
        <v>0</v>
      </c>
      <c r="B1" s="10">
        <v>120000000</v>
      </c>
    </row>
    <row r="2" spans="1:4" ht="13" x14ac:dyDescent="0.3">
      <c r="A2" s="11" t="s">
        <v>14</v>
      </c>
      <c r="B2" s="15">
        <v>10000000</v>
      </c>
    </row>
    <row r="3" spans="1:4" x14ac:dyDescent="0.25">
      <c r="A3" s="2" t="s">
        <v>1</v>
      </c>
      <c r="B3" s="12">
        <v>10</v>
      </c>
    </row>
    <row r="5" spans="1:4" ht="13" x14ac:dyDescent="0.3">
      <c r="A5" s="18" t="s">
        <v>6</v>
      </c>
      <c r="B5" s="18"/>
      <c r="C5" s="18"/>
      <c r="D5" s="18"/>
    </row>
    <row r="6" spans="1:4" ht="13" x14ac:dyDescent="0.3">
      <c r="A6" s="4" t="s">
        <v>2</v>
      </c>
      <c r="B6" s="5" t="s">
        <v>3</v>
      </c>
      <c r="C6" s="4" t="s">
        <v>4</v>
      </c>
      <c r="D6" s="4" t="s">
        <v>5</v>
      </c>
    </row>
    <row r="7" spans="1:4" x14ac:dyDescent="0.25">
      <c r="A7" s="2">
        <v>1</v>
      </c>
      <c r="B7" s="10">
        <f>SLN($B$1,$B$2,$B$3)</f>
        <v>11000000</v>
      </c>
      <c r="C7" s="14">
        <f>B7</f>
        <v>11000000</v>
      </c>
      <c r="D7" s="14">
        <f>B$1-C7</f>
        <v>109000000</v>
      </c>
    </row>
    <row r="8" spans="1:4" x14ac:dyDescent="0.25">
      <c r="A8" s="2">
        <v>2</v>
      </c>
      <c r="B8" s="10">
        <f t="shared" ref="B8:B16" si="0">SLN($B$1,$B$2,$B$3)</f>
        <v>11000000</v>
      </c>
      <c r="C8" s="14">
        <f>C7+B8</f>
        <v>22000000</v>
      </c>
      <c r="D8" s="14">
        <f t="shared" ref="D8:D16" si="1">B$1-C8</f>
        <v>98000000</v>
      </c>
    </row>
    <row r="9" spans="1:4" x14ac:dyDescent="0.25">
      <c r="A9" s="2">
        <v>3</v>
      </c>
      <c r="B9" s="10">
        <f t="shared" si="0"/>
        <v>11000000</v>
      </c>
      <c r="C9" s="14">
        <f>C8+B9</f>
        <v>33000000</v>
      </c>
      <c r="D9" s="14">
        <f t="shared" si="1"/>
        <v>87000000</v>
      </c>
    </row>
    <row r="10" spans="1:4" x14ac:dyDescent="0.25">
      <c r="A10" s="2">
        <v>4</v>
      </c>
      <c r="B10" s="10">
        <f t="shared" si="0"/>
        <v>11000000</v>
      </c>
      <c r="C10" s="14">
        <f>C9+B10</f>
        <v>44000000</v>
      </c>
      <c r="D10" s="14">
        <f t="shared" si="1"/>
        <v>76000000</v>
      </c>
    </row>
    <row r="11" spans="1:4" x14ac:dyDescent="0.25">
      <c r="A11" s="2">
        <v>5</v>
      </c>
      <c r="B11" s="10">
        <f t="shared" si="0"/>
        <v>11000000</v>
      </c>
      <c r="C11" s="14">
        <f>C10+B11</f>
        <v>55000000</v>
      </c>
      <c r="D11" s="14">
        <f t="shared" si="1"/>
        <v>65000000</v>
      </c>
    </row>
    <row r="12" spans="1:4" x14ac:dyDescent="0.25">
      <c r="A12" s="2">
        <v>6</v>
      </c>
      <c r="B12" s="10">
        <f t="shared" si="0"/>
        <v>11000000</v>
      </c>
      <c r="C12" s="14">
        <f t="shared" ref="C12:C16" si="2">C11+B12</f>
        <v>66000000</v>
      </c>
      <c r="D12" s="14">
        <f t="shared" si="1"/>
        <v>54000000</v>
      </c>
    </row>
    <row r="13" spans="1:4" x14ac:dyDescent="0.25">
      <c r="A13" s="2">
        <v>7</v>
      </c>
      <c r="B13" s="10">
        <f t="shared" si="0"/>
        <v>11000000</v>
      </c>
      <c r="C13" s="14">
        <f t="shared" si="2"/>
        <v>77000000</v>
      </c>
      <c r="D13" s="14">
        <f t="shared" si="1"/>
        <v>43000000</v>
      </c>
    </row>
    <row r="14" spans="1:4" x14ac:dyDescent="0.25">
      <c r="A14" s="2">
        <v>8</v>
      </c>
      <c r="B14" s="10">
        <f t="shared" si="0"/>
        <v>11000000</v>
      </c>
      <c r="C14" s="14">
        <f t="shared" si="2"/>
        <v>88000000</v>
      </c>
      <c r="D14" s="14">
        <f t="shared" si="1"/>
        <v>32000000</v>
      </c>
    </row>
    <row r="15" spans="1:4" x14ac:dyDescent="0.25">
      <c r="A15" s="2">
        <v>9</v>
      </c>
      <c r="B15" s="10">
        <f t="shared" si="0"/>
        <v>11000000</v>
      </c>
      <c r="C15" s="14">
        <f t="shared" si="2"/>
        <v>99000000</v>
      </c>
      <c r="D15" s="14">
        <f t="shared" si="1"/>
        <v>21000000</v>
      </c>
    </row>
    <row r="16" spans="1:4" ht="13" x14ac:dyDescent="0.3">
      <c r="A16" s="2">
        <v>10</v>
      </c>
      <c r="B16" s="10">
        <f t="shared" si="0"/>
        <v>11000000</v>
      </c>
      <c r="C16" s="14">
        <f t="shared" si="2"/>
        <v>110000000</v>
      </c>
      <c r="D16" s="15">
        <f t="shared" si="1"/>
        <v>10000000</v>
      </c>
    </row>
  </sheetData>
  <mergeCells count="1">
    <mergeCell ref="A5:D5"/>
  </mergeCells>
  <phoneticPr fontId="3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="120" zoomScaleNormal="120" workbookViewId="0">
      <selection activeCell="C31" sqref="C31"/>
    </sheetView>
  </sheetViews>
  <sheetFormatPr baseColWidth="10" defaultRowHeight="12.5" x14ac:dyDescent="0.25"/>
  <cols>
    <col min="1" max="1" width="13.7265625" bestFit="1" customWidth="1"/>
    <col min="2" max="2" width="13.81640625" bestFit="1" customWidth="1"/>
    <col min="3" max="3" width="18.81640625" bestFit="1" customWidth="1"/>
    <col min="4" max="4" width="24" bestFit="1" customWidth="1"/>
    <col min="6" max="6" width="14" bestFit="1" customWidth="1"/>
  </cols>
  <sheetData>
    <row r="1" spans="1:6" x14ac:dyDescent="0.25">
      <c r="A1" t="s">
        <v>0</v>
      </c>
      <c r="B1" s="9">
        <v>120000000</v>
      </c>
    </row>
    <row r="2" spans="1:6" ht="13" x14ac:dyDescent="0.3">
      <c r="A2" s="8" t="s">
        <v>14</v>
      </c>
      <c r="B2" s="15">
        <v>10000000</v>
      </c>
    </row>
    <row r="3" spans="1:6" x14ac:dyDescent="0.25">
      <c r="A3" t="s">
        <v>1</v>
      </c>
      <c r="B3" s="13">
        <v>10</v>
      </c>
    </row>
    <row r="5" spans="1:6" ht="13" x14ac:dyDescent="0.3">
      <c r="A5" s="18" t="s">
        <v>7</v>
      </c>
      <c r="B5" s="18"/>
      <c r="C5" s="18"/>
      <c r="D5" s="18"/>
    </row>
    <row r="6" spans="1:6" ht="13" x14ac:dyDescent="0.3">
      <c r="A6" s="4" t="s">
        <v>2</v>
      </c>
      <c r="B6" s="4" t="s">
        <v>3</v>
      </c>
      <c r="C6" s="7" t="s">
        <v>4</v>
      </c>
      <c r="D6" s="4" t="s">
        <v>5</v>
      </c>
      <c r="F6" s="17"/>
    </row>
    <row r="7" spans="1:6" x14ac:dyDescent="0.25">
      <c r="A7" s="2">
        <v>1</v>
      </c>
      <c r="B7" s="14">
        <f t="shared" ref="B7:B16" si="0">SYD($B$1,$B$2,$B$3,A7)</f>
        <v>20000000</v>
      </c>
      <c r="C7" s="14">
        <f>B7</f>
        <v>20000000</v>
      </c>
      <c r="D7" s="14">
        <f t="shared" ref="D7:D16" si="1">B$1-C7</f>
        <v>100000000</v>
      </c>
      <c r="F7" s="17"/>
    </row>
    <row r="8" spans="1:6" x14ac:dyDescent="0.25">
      <c r="A8" s="2">
        <v>2</v>
      </c>
      <c r="B8" s="14">
        <f t="shared" si="0"/>
        <v>18000000</v>
      </c>
      <c r="C8" s="14">
        <f>C7+B8</f>
        <v>38000000</v>
      </c>
      <c r="D8" s="14">
        <f t="shared" si="1"/>
        <v>82000000</v>
      </c>
      <c r="F8" s="17"/>
    </row>
    <row r="9" spans="1:6" x14ac:dyDescent="0.25">
      <c r="A9" s="2">
        <v>3</v>
      </c>
      <c r="B9" s="14">
        <f t="shared" si="0"/>
        <v>16000000</v>
      </c>
      <c r="C9" s="14">
        <f>C8+B9</f>
        <v>54000000</v>
      </c>
      <c r="D9" s="14">
        <f t="shared" si="1"/>
        <v>66000000</v>
      </c>
      <c r="F9" s="17"/>
    </row>
    <row r="10" spans="1:6" x14ac:dyDescent="0.25">
      <c r="A10" s="2">
        <v>4</v>
      </c>
      <c r="B10" s="14">
        <f t="shared" si="0"/>
        <v>14000000</v>
      </c>
      <c r="C10" s="14">
        <f>C9+B10</f>
        <v>68000000</v>
      </c>
      <c r="D10" s="14">
        <f t="shared" si="1"/>
        <v>52000000</v>
      </c>
      <c r="F10" s="17"/>
    </row>
    <row r="11" spans="1:6" x14ac:dyDescent="0.25">
      <c r="A11" s="2">
        <v>5</v>
      </c>
      <c r="B11" s="14">
        <f t="shared" si="0"/>
        <v>12000000</v>
      </c>
      <c r="C11" s="14">
        <f>C10+B11</f>
        <v>80000000</v>
      </c>
      <c r="D11" s="14">
        <f t="shared" si="1"/>
        <v>40000000</v>
      </c>
      <c r="F11" s="17"/>
    </row>
    <row r="12" spans="1:6" x14ac:dyDescent="0.25">
      <c r="A12" s="2">
        <v>6</v>
      </c>
      <c r="B12" s="14">
        <f t="shared" si="0"/>
        <v>10000000</v>
      </c>
      <c r="C12" s="14">
        <f t="shared" ref="C12:C16" si="2">C11+B12</f>
        <v>90000000</v>
      </c>
      <c r="D12" s="14">
        <f t="shared" si="1"/>
        <v>30000000</v>
      </c>
      <c r="F12" s="17"/>
    </row>
    <row r="13" spans="1:6" x14ac:dyDescent="0.25">
      <c r="A13" s="2">
        <v>7</v>
      </c>
      <c r="B13" s="14">
        <f t="shared" si="0"/>
        <v>8000000</v>
      </c>
      <c r="C13" s="14">
        <f t="shared" si="2"/>
        <v>98000000</v>
      </c>
      <c r="D13" s="14">
        <f t="shared" si="1"/>
        <v>22000000</v>
      </c>
      <c r="F13" s="17"/>
    </row>
    <row r="14" spans="1:6" x14ac:dyDescent="0.25">
      <c r="A14" s="2">
        <v>8</v>
      </c>
      <c r="B14" s="14">
        <f t="shared" si="0"/>
        <v>6000000</v>
      </c>
      <c r="C14" s="14">
        <f t="shared" si="2"/>
        <v>104000000</v>
      </c>
      <c r="D14" s="14">
        <f t="shared" si="1"/>
        <v>16000000</v>
      </c>
      <c r="F14" s="17"/>
    </row>
    <row r="15" spans="1:6" x14ac:dyDescent="0.25">
      <c r="A15" s="2">
        <v>9</v>
      </c>
      <c r="B15" s="14">
        <f t="shared" si="0"/>
        <v>4000000</v>
      </c>
      <c r="C15" s="14">
        <f t="shared" si="2"/>
        <v>108000000</v>
      </c>
      <c r="D15" s="14">
        <f t="shared" si="1"/>
        <v>12000000</v>
      </c>
      <c r="F15" s="17"/>
    </row>
    <row r="16" spans="1:6" ht="13" x14ac:dyDescent="0.3">
      <c r="A16" s="2">
        <v>10</v>
      </c>
      <c r="B16" s="14">
        <f t="shared" si="0"/>
        <v>2000000</v>
      </c>
      <c r="C16" s="14">
        <f t="shared" si="2"/>
        <v>110000000</v>
      </c>
      <c r="D16" s="15">
        <f t="shared" si="1"/>
        <v>10000000</v>
      </c>
      <c r="F16" s="17"/>
    </row>
  </sheetData>
  <mergeCells count="1">
    <mergeCell ref="A5:D5"/>
  </mergeCells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6" sqref="D16"/>
    </sheetView>
  </sheetViews>
  <sheetFormatPr baseColWidth="10" defaultRowHeight="12.5" x14ac:dyDescent="0.25"/>
  <cols>
    <col min="1" max="1" width="17.81640625" bestFit="1" customWidth="1"/>
    <col min="2" max="2" width="17.54296875" bestFit="1" customWidth="1"/>
    <col min="3" max="3" width="22" bestFit="1" customWidth="1"/>
    <col min="4" max="4" width="24" bestFit="1" customWidth="1"/>
    <col min="5" max="5" width="13.453125" bestFit="1" customWidth="1"/>
    <col min="6" max="6" width="13.7265625" bestFit="1" customWidth="1"/>
  </cols>
  <sheetData>
    <row r="1" spans="1:6" x14ac:dyDescent="0.25">
      <c r="A1" t="s">
        <v>0</v>
      </c>
      <c r="B1" s="9">
        <v>120000000</v>
      </c>
    </row>
    <row r="2" spans="1:6" ht="13" x14ac:dyDescent="0.3">
      <c r="A2" s="8" t="s">
        <v>14</v>
      </c>
      <c r="B2" s="15">
        <v>10000000</v>
      </c>
    </row>
    <row r="3" spans="1:6" x14ac:dyDescent="0.25">
      <c r="A3" t="s">
        <v>1</v>
      </c>
      <c r="B3" s="13">
        <v>10</v>
      </c>
    </row>
    <row r="5" spans="1:6" ht="13" x14ac:dyDescent="0.3">
      <c r="A5" s="18" t="s">
        <v>12</v>
      </c>
      <c r="B5" s="18"/>
      <c r="C5" s="18"/>
      <c r="D5" s="18"/>
    </row>
    <row r="6" spans="1:6" ht="13" x14ac:dyDescent="0.3">
      <c r="A6" s="4" t="s">
        <v>2</v>
      </c>
      <c r="B6" s="4" t="s">
        <v>3</v>
      </c>
      <c r="C6" s="4" t="s">
        <v>4</v>
      </c>
      <c r="D6" s="4" t="s">
        <v>5</v>
      </c>
    </row>
    <row r="7" spans="1:6" x14ac:dyDescent="0.25">
      <c r="A7" s="2">
        <v>1</v>
      </c>
      <c r="B7" s="14">
        <f t="shared" ref="B7:B16" si="0">DB($B$1,$B$2,$B$3,A7)</f>
        <v>26400000</v>
      </c>
      <c r="C7" s="14">
        <f>B7</f>
        <v>26400000</v>
      </c>
      <c r="D7" s="14">
        <f t="shared" ref="D7:D16" si="1">B$1-C7</f>
        <v>93600000</v>
      </c>
      <c r="F7" s="16"/>
    </row>
    <row r="8" spans="1:6" x14ac:dyDescent="0.25">
      <c r="A8" s="2">
        <v>2</v>
      </c>
      <c r="B8" s="14">
        <f t="shared" si="0"/>
        <v>20592000</v>
      </c>
      <c r="C8" s="14">
        <f>C7+B8</f>
        <v>46992000</v>
      </c>
      <c r="D8" s="14">
        <f t="shared" si="1"/>
        <v>73008000</v>
      </c>
      <c r="F8" s="16"/>
    </row>
    <row r="9" spans="1:6" x14ac:dyDescent="0.25">
      <c r="A9" s="2">
        <v>3</v>
      </c>
      <c r="B9" s="14">
        <f t="shared" si="0"/>
        <v>16061760</v>
      </c>
      <c r="C9" s="14">
        <f>C8+B9</f>
        <v>63053760</v>
      </c>
      <c r="D9" s="14">
        <f t="shared" si="1"/>
        <v>56946240</v>
      </c>
      <c r="F9" s="16"/>
    </row>
    <row r="10" spans="1:6" x14ac:dyDescent="0.25">
      <c r="A10" s="2">
        <v>4</v>
      </c>
      <c r="B10" s="14">
        <f t="shared" si="0"/>
        <v>12528172.800000001</v>
      </c>
      <c r="C10" s="14">
        <f>C9+B10</f>
        <v>75581932.799999997</v>
      </c>
      <c r="D10" s="14">
        <f t="shared" si="1"/>
        <v>44418067.200000003</v>
      </c>
      <c r="F10" s="16"/>
    </row>
    <row r="11" spans="1:6" x14ac:dyDescent="0.25">
      <c r="A11" s="2">
        <v>5</v>
      </c>
      <c r="B11" s="14">
        <f t="shared" si="0"/>
        <v>9771974.784</v>
      </c>
      <c r="C11" s="14">
        <f>C10+B11</f>
        <v>85353907.583999991</v>
      </c>
      <c r="D11" s="14">
        <f t="shared" si="1"/>
        <v>34646092.416000009</v>
      </c>
      <c r="E11" s="6"/>
      <c r="F11" s="16"/>
    </row>
    <row r="12" spans="1:6" x14ac:dyDescent="0.25">
      <c r="A12" s="2">
        <v>6</v>
      </c>
      <c r="B12" s="14">
        <f t="shared" si="0"/>
        <v>7622140.3315200005</v>
      </c>
      <c r="C12" s="14">
        <f t="shared" ref="C12:C16" si="2">C11+B12</f>
        <v>92976047.915519997</v>
      </c>
      <c r="D12" s="14">
        <f t="shared" si="1"/>
        <v>27023952.084480003</v>
      </c>
      <c r="F12" s="16"/>
    </row>
    <row r="13" spans="1:6" x14ac:dyDescent="0.25">
      <c r="A13" s="2">
        <v>7</v>
      </c>
      <c r="B13" s="14">
        <f t="shared" si="0"/>
        <v>5945269.4585856004</v>
      </c>
      <c r="C13" s="14">
        <f t="shared" si="2"/>
        <v>98921317.374105603</v>
      </c>
      <c r="D13" s="14">
        <f t="shared" si="1"/>
        <v>21078682.625894397</v>
      </c>
      <c r="F13" s="16"/>
    </row>
    <row r="14" spans="1:6" x14ac:dyDescent="0.25">
      <c r="A14" s="2">
        <v>8</v>
      </c>
      <c r="B14" s="14">
        <f t="shared" si="0"/>
        <v>4637310.1776967682</v>
      </c>
      <c r="C14" s="14">
        <f t="shared" si="2"/>
        <v>103558627.55180237</v>
      </c>
      <c r="D14" s="14">
        <f t="shared" si="1"/>
        <v>16441372.448197633</v>
      </c>
      <c r="F14" s="16"/>
    </row>
    <row r="15" spans="1:6" x14ac:dyDescent="0.25">
      <c r="A15" s="2">
        <v>9</v>
      </c>
      <c r="B15" s="14">
        <f t="shared" si="0"/>
        <v>3617101.9386034794</v>
      </c>
      <c r="C15" s="14">
        <f t="shared" si="2"/>
        <v>107175729.49040584</v>
      </c>
      <c r="D15" s="14">
        <f t="shared" si="1"/>
        <v>12824270.509594157</v>
      </c>
      <c r="F15" s="16"/>
    </row>
    <row r="16" spans="1:6" ht="13" x14ac:dyDescent="0.3">
      <c r="A16" s="2">
        <v>10</v>
      </c>
      <c r="B16" s="14">
        <f t="shared" si="0"/>
        <v>2821339.5121107139</v>
      </c>
      <c r="C16" s="14">
        <f t="shared" si="2"/>
        <v>109997069.00251655</v>
      </c>
      <c r="D16" s="20">
        <f t="shared" si="1"/>
        <v>10002930.997483447</v>
      </c>
      <c r="F16" s="16"/>
    </row>
  </sheetData>
  <mergeCells count="1">
    <mergeCell ref="A5:D5"/>
  </mergeCells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B8" sqref="B8"/>
    </sheetView>
  </sheetViews>
  <sheetFormatPr baseColWidth="10" defaultRowHeight="12.5" x14ac:dyDescent="0.25"/>
  <cols>
    <col min="1" max="1" width="19.26953125" bestFit="1" customWidth="1"/>
    <col min="2" max="2" width="18.453125" bestFit="1" customWidth="1"/>
    <col min="3" max="3" width="23.7265625" bestFit="1" customWidth="1"/>
    <col min="4" max="4" width="18.81640625" bestFit="1" customWidth="1"/>
    <col min="5" max="5" width="24" bestFit="1" customWidth="1"/>
    <col min="6" max="6" width="19" bestFit="1" customWidth="1"/>
  </cols>
  <sheetData>
    <row r="1" spans="1:6" x14ac:dyDescent="0.25">
      <c r="A1" t="s">
        <v>0</v>
      </c>
      <c r="B1" s="9">
        <v>120000000</v>
      </c>
    </row>
    <row r="2" spans="1:6" ht="13" x14ac:dyDescent="0.3">
      <c r="A2" s="8" t="s">
        <v>14</v>
      </c>
      <c r="B2" s="15">
        <v>10000000</v>
      </c>
    </row>
    <row r="3" spans="1:6" x14ac:dyDescent="0.25">
      <c r="A3" t="s">
        <v>8</v>
      </c>
      <c r="B3" s="13">
        <v>20000</v>
      </c>
    </row>
    <row r="4" spans="1:6" x14ac:dyDescent="0.25">
      <c r="A4" t="s">
        <v>9</v>
      </c>
      <c r="B4">
        <v>10</v>
      </c>
    </row>
    <row r="6" spans="1:6" ht="13" x14ac:dyDescent="0.3">
      <c r="A6" s="18" t="s">
        <v>13</v>
      </c>
      <c r="B6" s="19"/>
      <c r="C6" s="19"/>
      <c r="D6" s="19"/>
      <c r="E6" s="19"/>
      <c r="F6" s="19"/>
    </row>
    <row r="7" spans="1:6" ht="13" x14ac:dyDescent="0.3">
      <c r="A7" s="4" t="s">
        <v>2</v>
      </c>
      <c r="B7" s="4" t="s">
        <v>10</v>
      </c>
      <c r="C7" s="4" t="s">
        <v>11</v>
      </c>
      <c r="D7" s="4" t="s">
        <v>3</v>
      </c>
      <c r="E7" s="4" t="s">
        <v>4</v>
      </c>
      <c r="F7" s="4" t="s">
        <v>5</v>
      </c>
    </row>
    <row r="8" spans="1:6" x14ac:dyDescent="0.25">
      <c r="A8" s="2">
        <v>1</v>
      </c>
      <c r="B8" s="3">
        <v>2000</v>
      </c>
      <c r="C8" s="14">
        <f>(B$1-B$2)/B$3</f>
        <v>5500</v>
      </c>
      <c r="D8" s="14">
        <f>B8*C8</f>
        <v>11000000</v>
      </c>
      <c r="E8" s="14">
        <f>D8</f>
        <v>11000000</v>
      </c>
      <c r="F8" s="14">
        <f>B$1-E8</f>
        <v>109000000</v>
      </c>
    </row>
    <row r="9" spans="1:6" x14ac:dyDescent="0.25">
      <c r="A9" s="2">
        <v>2</v>
      </c>
      <c r="B9" s="3">
        <v>2500</v>
      </c>
      <c r="C9" s="14">
        <f t="shared" ref="C9:C17" si="0">(B$1-B$2)/B$3</f>
        <v>5500</v>
      </c>
      <c r="D9" s="14">
        <f t="shared" ref="D9:D17" si="1">B9*C9</f>
        <v>13750000</v>
      </c>
      <c r="E9" s="14">
        <f>E8+D9</f>
        <v>24750000</v>
      </c>
      <c r="F9" s="14">
        <f t="shared" ref="F9:F17" si="2">B$1-E9</f>
        <v>95250000</v>
      </c>
    </row>
    <row r="10" spans="1:6" x14ac:dyDescent="0.25">
      <c r="A10" s="2">
        <v>3</v>
      </c>
      <c r="B10" s="3">
        <v>2000</v>
      </c>
      <c r="C10" s="14">
        <f t="shared" si="0"/>
        <v>5500</v>
      </c>
      <c r="D10" s="14">
        <f t="shared" si="1"/>
        <v>11000000</v>
      </c>
      <c r="E10" s="14">
        <f t="shared" ref="E10:E16" si="3">E9+D10</f>
        <v>35750000</v>
      </c>
      <c r="F10" s="14">
        <f t="shared" si="2"/>
        <v>84250000</v>
      </c>
    </row>
    <row r="11" spans="1:6" x14ac:dyDescent="0.25">
      <c r="A11" s="2">
        <v>4</v>
      </c>
      <c r="B11" s="3">
        <v>2200</v>
      </c>
      <c r="C11" s="14">
        <f t="shared" si="0"/>
        <v>5500</v>
      </c>
      <c r="D11" s="14">
        <f t="shared" si="1"/>
        <v>12100000</v>
      </c>
      <c r="E11" s="14">
        <f t="shared" si="3"/>
        <v>47850000</v>
      </c>
      <c r="F11" s="14">
        <f t="shared" si="2"/>
        <v>72150000</v>
      </c>
    </row>
    <row r="12" spans="1:6" x14ac:dyDescent="0.25">
      <c r="A12" s="2">
        <v>5</v>
      </c>
      <c r="B12" s="3">
        <v>1500</v>
      </c>
      <c r="C12" s="14">
        <f t="shared" si="0"/>
        <v>5500</v>
      </c>
      <c r="D12" s="14">
        <f t="shared" si="1"/>
        <v>8250000</v>
      </c>
      <c r="E12" s="14">
        <f t="shared" si="3"/>
        <v>56100000</v>
      </c>
      <c r="F12" s="14">
        <f t="shared" si="2"/>
        <v>63900000</v>
      </c>
    </row>
    <row r="13" spans="1:6" x14ac:dyDescent="0.25">
      <c r="A13" s="2">
        <v>6</v>
      </c>
      <c r="B13" s="3">
        <v>1800</v>
      </c>
      <c r="C13" s="14">
        <f t="shared" si="0"/>
        <v>5500</v>
      </c>
      <c r="D13" s="14">
        <f t="shared" si="1"/>
        <v>9900000</v>
      </c>
      <c r="E13" s="14">
        <f t="shared" si="3"/>
        <v>66000000</v>
      </c>
      <c r="F13" s="14">
        <f t="shared" si="2"/>
        <v>54000000</v>
      </c>
    </row>
    <row r="14" spans="1:6" x14ac:dyDescent="0.25">
      <c r="A14" s="2">
        <v>7</v>
      </c>
      <c r="B14" s="3">
        <v>2000</v>
      </c>
      <c r="C14" s="14">
        <f t="shared" si="0"/>
        <v>5500</v>
      </c>
      <c r="D14" s="14">
        <f t="shared" si="1"/>
        <v>11000000</v>
      </c>
      <c r="E14" s="14">
        <f t="shared" si="3"/>
        <v>77000000</v>
      </c>
      <c r="F14" s="14">
        <f t="shared" si="2"/>
        <v>43000000</v>
      </c>
    </row>
    <row r="15" spans="1:6" x14ac:dyDescent="0.25">
      <c r="A15" s="2">
        <v>8</v>
      </c>
      <c r="B15" s="3">
        <v>2000</v>
      </c>
      <c r="C15" s="14">
        <f t="shared" si="0"/>
        <v>5500</v>
      </c>
      <c r="D15" s="14">
        <f t="shared" si="1"/>
        <v>11000000</v>
      </c>
      <c r="E15" s="14">
        <f t="shared" si="3"/>
        <v>88000000</v>
      </c>
      <c r="F15" s="14">
        <f t="shared" si="2"/>
        <v>32000000</v>
      </c>
    </row>
    <row r="16" spans="1:6" x14ac:dyDescent="0.25">
      <c r="A16" s="2">
        <v>9</v>
      </c>
      <c r="B16" s="3">
        <v>2400</v>
      </c>
      <c r="C16" s="14">
        <f t="shared" si="0"/>
        <v>5500</v>
      </c>
      <c r="D16" s="14">
        <f t="shared" si="1"/>
        <v>13200000</v>
      </c>
      <c r="E16" s="14">
        <f t="shared" si="3"/>
        <v>101200000</v>
      </c>
      <c r="F16" s="14">
        <f t="shared" si="2"/>
        <v>18800000</v>
      </c>
    </row>
    <row r="17" spans="1:6" ht="13" x14ac:dyDescent="0.3">
      <c r="A17" s="2">
        <v>10</v>
      </c>
      <c r="B17" s="3">
        <v>1600</v>
      </c>
      <c r="C17" s="14">
        <f t="shared" si="0"/>
        <v>5500</v>
      </c>
      <c r="D17" s="14">
        <f t="shared" si="1"/>
        <v>8800000</v>
      </c>
      <c r="E17" s="14">
        <f>E16+D17</f>
        <v>110000000</v>
      </c>
      <c r="F17" s="15">
        <f t="shared" si="2"/>
        <v>10000000</v>
      </c>
    </row>
  </sheetData>
  <mergeCells count="1">
    <mergeCell ref="A6:F6"/>
  </mergeCells>
  <phoneticPr fontId="3" type="noConversion"/>
  <pageMargins left="0.75" right="0.75" top="1" bottom="1" header="0" footer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Línea recta</vt:lpstr>
      <vt:lpstr>Suma dígitos</vt:lpstr>
      <vt:lpstr>Reducción de saldos</vt:lpstr>
      <vt:lpstr>Unidades producidas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Sabogal</dc:creator>
  <cp:lastModifiedBy>Edinson Sabogal Bernal</cp:lastModifiedBy>
  <dcterms:created xsi:type="dcterms:W3CDTF">2007-07-03T14:00:48Z</dcterms:created>
  <dcterms:modified xsi:type="dcterms:W3CDTF">2021-10-04T16:40:08Z</dcterms:modified>
</cp:coreProperties>
</file>