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ía de la semana" sheetId="1" state="visible" r:id="rId1"/>
    <sheet xmlns:r="http://schemas.openxmlformats.org/officeDocument/2006/relationships" name="Nombre a núme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dd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6" customWidth="1" min="4" max="4"/>
    <col width="16" customWidth="1" min="5" max="5"/>
    <col width="12" customWidth="1" min="6" max="6"/>
    <col width="12" customWidth="1" min="7" max="7"/>
    <col width="12" customWidth="1" min="8" max="8"/>
    <col width="20" customWidth="1" min="9" max="9"/>
    <col width="12" customWidth="1" min="10" max="10"/>
  </cols>
  <sheetData>
    <row r="1">
      <c r="A1" s="1" t="inlineStr">
        <is>
          <t>Día de la semana de una fecha</t>
        </is>
      </c>
    </row>
    <row r="2">
      <c r="A2" s="2" t="inlineStr">
        <is>
          <t>Gerencie.com. Cambie las fechas de la columna A. Los fines de semana se resaltan con formato condicional.</t>
        </is>
      </c>
    </row>
    <row r="4" ht="48" customHeight="1">
      <c r="A4" s="3" t="inlineStr">
        <is>
          <t>Fecha</t>
        </is>
      </c>
      <c r="B4" s="3" t="inlineStr">
        <is>
          <t>=TEXTO(A;"[$-240A]dddd")</t>
        </is>
      </c>
      <c r="C4" s="3" t="inlineStr">
        <is>
          <t>=TEXTO(A;"[$-240A]ddd")</t>
        </is>
      </c>
      <c r="D4" s="3" t="inlineStr">
        <is>
          <t>=NOMPROPIO(TEXTO(...))</t>
        </is>
      </c>
      <c r="E4" s="3" t="inlineStr">
        <is>
          <t>=MAYUSC(TEXTO(...))</t>
        </is>
      </c>
      <c r="F4" s="3" t="inlineStr">
        <is>
          <t>=DIASEM(A;2) lunes = 1</t>
        </is>
      </c>
      <c r="G4" s="3" t="inlineStr">
        <is>
          <t>=DIASEM(A) domingo = 1</t>
        </is>
      </c>
      <c r="H4" s="3" t="inlineStr">
        <is>
          <t>=DIA(A) día del mes</t>
        </is>
      </c>
      <c r="I4" s="3" t="inlineStr">
        <is>
          <t>Solo formato «dddd» (la celda conserva la fecha)</t>
        </is>
      </c>
      <c r="J4" s="3" t="inlineStr">
        <is>
          <t>¿Fin de semana?</t>
        </is>
      </c>
    </row>
    <row r="5">
      <c r="A5" s="4" t="n">
        <v>46307</v>
      </c>
      <c r="B5" s="5">
        <f>TEXT(A5,"[$-240A]dddd")</f>
        <v/>
      </c>
      <c r="C5" s="5">
        <f>TEXT(A5,"[$-240A]ddd")</f>
        <v/>
      </c>
      <c r="D5" s="5">
        <f>PROPER(TEXT(A5,"[$-240A]dddd"))</f>
        <v/>
      </c>
      <c r="E5" s="5">
        <f>UPPER(TEXT(A5,"[$-240A]dddd"))</f>
        <v/>
      </c>
      <c r="F5" s="5">
        <f>WEEKDAY(A5,2)</f>
        <v/>
      </c>
      <c r="G5" s="5">
        <f>WEEKDAY(A5)</f>
        <v/>
      </c>
      <c r="H5" s="5">
        <f>DAY(A5)</f>
        <v/>
      </c>
      <c r="I5" s="6">
        <f>A5</f>
        <v/>
      </c>
      <c r="J5" s="5">
        <f>IF(WEEKDAY(A5,2)&gt;5,"Sí","No")</f>
        <v/>
      </c>
    </row>
    <row r="6">
      <c r="A6" s="4" t="n">
        <v>46308</v>
      </c>
      <c r="B6" s="5">
        <f>TEXT(A6,"[$-240A]dddd")</f>
        <v/>
      </c>
      <c r="C6" s="5">
        <f>TEXT(A6,"[$-240A]ddd")</f>
        <v/>
      </c>
      <c r="D6" s="5">
        <f>PROPER(TEXT(A6,"[$-240A]dddd"))</f>
        <v/>
      </c>
      <c r="E6" s="5">
        <f>UPPER(TEXT(A6,"[$-240A]dddd"))</f>
        <v/>
      </c>
      <c r="F6" s="5">
        <f>WEEKDAY(A6,2)</f>
        <v/>
      </c>
      <c r="G6" s="5">
        <f>WEEKDAY(A6)</f>
        <v/>
      </c>
      <c r="H6" s="5">
        <f>DAY(A6)</f>
        <v/>
      </c>
      <c r="I6" s="6">
        <f>A6</f>
        <v/>
      </c>
      <c r="J6" s="5">
        <f>IF(WEEKDAY(A6,2)&gt;5,"Sí","No")</f>
        <v/>
      </c>
    </row>
    <row r="7">
      <c r="A7" s="4" t="n">
        <v>46309</v>
      </c>
      <c r="B7" s="5">
        <f>TEXT(A7,"[$-240A]dddd")</f>
        <v/>
      </c>
      <c r="C7" s="5">
        <f>TEXT(A7,"[$-240A]ddd")</f>
        <v/>
      </c>
      <c r="D7" s="5">
        <f>PROPER(TEXT(A7,"[$-240A]dddd"))</f>
        <v/>
      </c>
      <c r="E7" s="5">
        <f>UPPER(TEXT(A7,"[$-240A]dddd"))</f>
        <v/>
      </c>
      <c r="F7" s="5">
        <f>WEEKDAY(A7,2)</f>
        <v/>
      </c>
      <c r="G7" s="5">
        <f>WEEKDAY(A7)</f>
        <v/>
      </c>
      <c r="H7" s="5">
        <f>DAY(A7)</f>
        <v/>
      </c>
      <c r="I7" s="6">
        <f>A7</f>
        <v/>
      </c>
      <c r="J7" s="5">
        <f>IF(WEEKDAY(A7,2)&gt;5,"Sí","No")</f>
        <v/>
      </c>
    </row>
    <row r="8">
      <c r="A8" s="4" t="n">
        <v>46310</v>
      </c>
      <c r="B8" s="5">
        <f>TEXT(A8,"[$-240A]dddd")</f>
        <v/>
      </c>
      <c r="C8" s="5">
        <f>TEXT(A8,"[$-240A]ddd")</f>
        <v/>
      </c>
      <c r="D8" s="5">
        <f>PROPER(TEXT(A8,"[$-240A]dddd"))</f>
        <v/>
      </c>
      <c r="E8" s="5">
        <f>UPPER(TEXT(A8,"[$-240A]dddd"))</f>
        <v/>
      </c>
      <c r="F8" s="5">
        <f>WEEKDAY(A8,2)</f>
        <v/>
      </c>
      <c r="G8" s="5">
        <f>WEEKDAY(A8)</f>
        <v/>
      </c>
      <c r="H8" s="5">
        <f>DAY(A8)</f>
        <v/>
      </c>
      <c r="I8" s="6">
        <f>A8</f>
        <v/>
      </c>
      <c r="J8" s="5">
        <f>IF(WEEKDAY(A8,2)&gt;5,"Sí","No")</f>
        <v/>
      </c>
    </row>
    <row r="9">
      <c r="A9" s="4" t="n">
        <v>46311</v>
      </c>
      <c r="B9" s="5">
        <f>TEXT(A9,"[$-240A]dddd")</f>
        <v/>
      </c>
      <c r="C9" s="5">
        <f>TEXT(A9,"[$-240A]ddd")</f>
        <v/>
      </c>
      <c r="D9" s="5">
        <f>PROPER(TEXT(A9,"[$-240A]dddd"))</f>
        <v/>
      </c>
      <c r="E9" s="5">
        <f>UPPER(TEXT(A9,"[$-240A]dddd"))</f>
        <v/>
      </c>
      <c r="F9" s="5">
        <f>WEEKDAY(A9,2)</f>
        <v/>
      </c>
      <c r="G9" s="5">
        <f>WEEKDAY(A9)</f>
        <v/>
      </c>
      <c r="H9" s="5">
        <f>DAY(A9)</f>
        <v/>
      </c>
      <c r="I9" s="6">
        <f>A9</f>
        <v/>
      </c>
      <c r="J9" s="5">
        <f>IF(WEEKDAY(A9,2)&gt;5,"Sí","No")</f>
        <v/>
      </c>
    </row>
    <row r="10">
      <c r="A10" s="4" t="n">
        <v>46312</v>
      </c>
      <c r="B10" s="5">
        <f>TEXT(A10,"[$-240A]dddd")</f>
        <v/>
      </c>
      <c r="C10" s="5">
        <f>TEXT(A10,"[$-240A]ddd")</f>
        <v/>
      </c>
      <c r="D10" s="5">
        <f>PROPER(TEXT(A10,"[$-240A]dddd"))</f>
        <v/>
      </c>
      <c r="E10" s="5">
        <f>UPPER(TEXT(A10,"[$-240A]dddd"))</f>
        <v/>
      </c>
      <c r="F10" s="5">
        <f>WEEKDAY(A10,2)</f>
        <v/>
      </c>
      <c r="G10" s="5">
        <f>WEEKDAY(A10)</f>
        <v/>
      </c>
      <c r="H10" s="5">
        <f>DAY(A10)</f>
        <v/>
      </c>
      <c r="I10" s="6">
        <f>A10</f>
        <v/>
      </c>
      <c r="J10" s="5">
        <f>IF(WEEKDAY(A10,2)&gt;5,"Sí","No")</f>
        <v/>
      </c>
    </row>
    <row r="11">
      <c r="A11" s="4" t="n">
        <v>46313</v>
      </c>
      <c r="B11" s="5">
        <f>TEXT(A11,"[$-240A]dddd")</f>
        <v/>
      </c>
      <c r="C11" s="5">
        <f>TEXT(A11,"[$-240A]ddd")</f>
        <v/>
      </c>
      <c r="D11" s="5">
        <f>PROPER(TEXT(A11,"[$-240A]dddd"))</f>
        <v/>
      </c>
      <c r="E11" s="5">
        <f>UPPER(TEXT(A11,"[$-240A]dddd"))</f>
        <v/>
      </c>
      <c r="F11" s="5">
        <f>WEEKDAY(A11,2)</f>
        <v/>
      </c>
      <c r="G11" s="5">
        <f>WEEKDAY(A11)</f>
        <v/>
      </c>
      <c r="H11" s="5">
        <f>DAY(A11)</f>
        <v/>
      </c>
      <c r="I11" s="6">
        <f>A11</f>
        <v/>
      </c>
      <c r="J11" s="5">
        <f>IF(WEEKDAY(A11,2)&gt;5,"Sí","No")</f>
        <v/>
      </c>
    </row>
    <row r="12">
      <c r="A12" s="4" t="n">
        <v>46314</v>
      </c>
      <c r="B12" s="5">
        <f>TEXT(A12,"[$-240A]dddd")</f>
        <v/>
      </c>
      <c r="C12" s="5">
        <f>TEXT(A12,"[$-240A]ddd")</f>
        <v/>
      </c>
      <c r="D12" s="5">
        <f>PROPER(TEXT(A12,"[$-240A]dddd"))</f>
        <v/>
      </c>
      <c r="E12" s="5">
        <f>UPPER(TEXT(A12,"[$-240A]dddd"))</f>
        <v/>
      </c>
      <c r="F12" s="5">
        <f>WEEKDAY(A12,2)</f>
        <v/>
      </c>
      <c r="G12" s="5">
        <f>WEEKDAY(A12)</f>
        <v/>
      </c>
      <c r="H12" s="5">
        <f>DAY(A12)</f>
        <v/>
      </c>
      <c r="I12" s="6">
        <f>A12</f>
        <v/>
      </c>
      <c r="J12" s="5">
        <f>IF(WEEKDAY(A12,2)&gt;5,"Sí","No")</f>
        <v/>
      </c>
    </row>
    <row r="13">
      <c r="A13" s="4" t="n">
        <v>46315</v>
      </c>
      <c r="B13" s="5">
        <f>TEXT(A13,"[$-240A]dddd")</f>
        <v/>
      </c>
      <c r="C13" s="5">
        <f>TEXT(A13,"[$-240A]ddd")</f>
        <v/>
      </c>
      <c r="D13" s="5">
        <f>PROPER(TEXT(A13,"[$-240A]dddd"))</f>
        <v/>
      </c>
      <c r="E13" s="5">
        <f>UPPER(TEXT(A13,"[$-240A]dddd"))</f>
        <v/>
      </c>
      <c r="F13" s="5">
        <f>WEEKDAY(A13,2)</f>
        <v/>
      </c>
      <c r="G13" s="5">
        <f>WEEKDAY(A13)</f>
        <v/>
      </c>
      <c r="H13" s="5">
        <f>DAY(A13)</f>
        <v/>
      </c>
      <c r="I13" s="6">
        <f>A13</f>
        <v/>
      </c>
      <c r="J13" s="5">
        <f>IF(WEEKDAY(A13,2)&gt;5,"Sí","No")</f>
        <v/>
      </c>
    </row>
    <row r="14">
      <c r="A14" s="4" t="n">
        <v>46316</v>
      </c>
      <c r="B14" s="5">
        <f>TEXT(A14,"[$-240A]dddd")</f>
        <v/>
      </c>
      <c r="C14" s="5">
        <f>TEXT(A14,"[$-240A]ddd")</f>
        <v/>
      </c>
      <c r="D14" s="5">
        <f>PROPER(TEXT(A14,"[$-240A]dddd"))</f>
        <v/>
      </c>
      <c r="E14" s="5">
        <f>UPPER(TEXT(A14,"[$-240A]dddd"))</f>
        <v/>
      </c>
      <c r="F14" s="5">
        <f>WEEKDAY(A14,2)</f>
        <v/>
      </c>
      <c r="G14" s="5">
        <f>WEEKDAY(A14)</f>
        <v/>
      </c>
      <c r="H14" s="5">
        <f>DAY(A14)</f>
        <v/>
      </c>
      <c r="I14" s="6">
        <f>A14</f>
        <v/>
      </c>
      <c r="J14" s="5">
        <f>IF(WEEKDAY(A14,2)&gt;5,"Sí","No")</f>
        <v/>
      </c>
    </row>
    <row r="15">
      <c r="A15" s="4" t="n">
        <v>46317</v>
      </c>
      <c r="B15" s="5">
        <f>TEXT(A15,"[$-240A]dddd")</f>
        <v/>
      </c>
      <c r="C15" s="5">
        <f>TEXT(A15,"[$-240A]ddd")</f>
        <v/>
      </c>
      <c r="D15" s="5">
        <f>PROPER(TEXT(A15,"[$-240A]dddd"))</f>
        <v/>
      </c>
      <c r="E15" s="5">
        <f>UPPER(TEXT(A15,"[$-240A]dddd"))</f>
        <v/>
      </c>
      <c r="F15" s="5">
        <f>WEEKDAY(A15,2)</f>
        <v/>
      </c>
      <c r="G15" s="5">
        <f>WEEKDAY(A15)</f>
        <v/>
      </c>
      <c r="H15" s="5">
        <f>DAY(A15)</f>
        <v/>
      </c>
      <c r="I15" s="6">
        <f>A15</f>
        <v/>
      </c>
      <c r="J15" s="5">
        <f>IF(WEEKDAY(A15,2)&gt;5,"Sí","No")</f>
        <v/>
      </c>
    </row>
    <row r="16">
      <c r="A16" s="4" t="n">
        <v>46318</v>
      </c>
      <c r="B16" s="5">
        <f>TEXT(A16,"[$-240A]dddd")</f>
        <v/>
      </c>
      <c r="C16" s="5">
        <f>TEXT(A16,"[$-240A]ddd")</f>
        <v/>
      </c>
      <c r="D16" s="5">
        <f>PROPER(TEXT(A16,"[$-240A]dddd"))</f>
        <v/>
      </c>
      <c r="E16" s="5">
        <f>UPPER(TEXT(A16,"[$-240A]dddd"))</f>
        <v/>
      </c>
      <c r="F16" s="5">
        <f>WEEKDAY(A16,2)</f>
        <v/>
      </c>
      <c r="G16" s="5">
        <f>WEEKDAY(A16)</f>
        <v/>
      </c>
      <c r="H16" s="5">
        <f>DAY(A16)</f>
        <v/>
      </c>
      <c r="I16" s="6">
        <f>A16</f>
        <v/>
      </c>
      <c r="J16" s="5">
        <f>IF(WEEKDAY(A16,2)&gt;5,"Sí","No")</f>
        <v/>
      </c>
    </row>
    <row r="17">
      <c r="A17" s="4" t="n">
        <v>46319</v>
      </c>
      <c r="B17" s="5">
        <f>TEXT(A17,"[$-240A]dddd")</f>
        <v/>
      </c>
      <c r="C17" s="5">
        <f>TEXT(A17,"[$-240A]ddd")</f>
        <v/>
      </c>
      <c r="D17" s="5">
        <f>PROPER(TEXT(A17,"[$-240A]dddd"))</f>
        <v/>
      </c>
      <c r="E17" s="5">
        <f>UPPER(TEXT(A17,"[$-240A]dddd"))</f>
        <v/>
      </c>
      <c r="F17" s="5">
        <f>WEEKDAY(A17,2)</f>
        <v/>
      </c>
      <c r="G17" s="5">
        <f>WEEKDAY(A17)</f>
        <v/>
      </c>
      <c r="H17" s="5">
        <f>DAY(A17)</f>
        <v/>
      </c>
      <c r="I17" s="6">
        <f>A17</f>
        <v/>
      </c>
      <c r="J17" s="5">
        <f>IF(WEEKDAY(A17,2)&gt;5,"Sí","No")</f>
        <v/>
      </c>
    </row>
    <row r="18">
      <c r="A18" s="4" t="n">
        <v>46320</v>
      </c>
      <c r="B18" s="5">
        <f>TEXT(A18,"[$-240A]dddd")</f>
        <v/>
      </c>
      <c r="C18" s="5">
        <f>TEXT(A18,"[$-240A]ddd")</f>
        <v/>
      </c>
      <c r="D18" s="5">
        <f>PROPER(TEXT(A18,"[$-240A]dddd"))</f>
        <v/>
      </c>
      <c r="E18" s="5">
        <f>UPPER(TEXT(A18,"[$-240A]dddd"))</f>
        <v/>
      </c>
      <c r="F18" s="5">
        <f>WEEKDAY(A18,2)</f>
        <v/>
      </c>
      <c r="G18" s="5">
        <f>WEEKDAY(A18)</f>
        <v/>
      </c>
      <c r="H18" s="5">
        <f>DAY(A18)</f>
        <v/>
      </c>
      <c r="I18" s="6">
        <f>A18</f>
        <v/>
      </c>
      <c r="J18" s="5">
        <f>IF(WEEKDAY(A18,2)&gt;5,"Sí","No")</f>
        <v/>
      </c>
    </row>
    <row r="20">
      <c r="A20" s="7" t="inlineStr">
        <is>
          <t>Fecha de hoy:</t>
        </is>
      </c>
      <c r="B20" s="5">
        <f>TEXT(TODAY(),"[$-240A]dddd")&amp;", "&amp;DAY(TODAY())&amp;" de "&amp;TEXT(TODAY(),"[$-240A]mmmm")</f>
        <v/>
      </c>
    </row>
    <row r="22">
      <c r="A22" s="8" t="inlineStr">
        <is>
          <t>Celdas amarillas: datos que puede cambiar.</t>
        </is>
      </c>
    </row>
    <row r="23">
      <c r="A23" s="9" t="inlineStr">
        <is>
          <t>Celdas verdes: resultados con fórmula. Gerencie.com</t>
        </is>
      </c>
    </row>
  </sheetData>
  <conditionalFormatting sqref="A5:J18">
    <cfRule type="expression" priority="1" dxfId="0">
      <formula>WEEKDAY($A5,2)&gt;5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4" customWidth="1" min="3" max="3"/>
  </cols>
  <sheetData>
    <row r="1">
      <c r="A1" s="1" t="inlineStr">
        <is>
          <t>Convertir el nombre del día en número</t>
        </is>
      </c>
    </row>
    <row r="2">
      <c r="A2" s="2" t="inlineStr">
        <is>
          <t>Lunes = 1 ... domingo = 7. La segunda fórmula compara solo las dos primeras letras.</t>
        </is>
      </c>
    </row>
    <row r="4" ht="40" customHeight="1">
      <c r="A4" s="3" t="inlineStr">
        <is>
          <t>Nombre del día</t>
        </is>
      </c>
      <c r="B4" s="3" t="inlineStr">
        <is>
          <t>=COINCIDIR(A;{"lunes";...};0)</t>
        </is>
      </c>
      <c r="C4" s="3" t="inlineStr">
        <is>
          <t>=COINCIDIR(IZQUIERDA(A;2);{"lu";...};0)</t>
        </is>
      </c>
    </row>
    <row r="5">
      <c r="A5" s="10" t="inlineStr">
        <is>
          <t>lunes</t>
        </is>
      </c>
      <c r="B5" s="5">
        <f>IF(A5="","",IFERROR(MATCH(A5,{"lunes","martes","miércoles","jueves","viernes","sábado","domingo"},0),"No encontrado"))</f>
        <v/>
      </c>
      <c r="C5" s="5">
        <f>IF(A5="","",IFERROR(MATCH(SUBSTITUTE(LOWER(LEFT(A5,2)),"á","a"),{"lu","ma","mi","ju","vi","sa","do"},0),"No encontrado"))</f>
        <v/>
      </c>
    </row>
    <row r="6">
      <c r="A6" s="10" t="inlineStr">
        <is>
          <t>Martes</t>
        </is>
      </c>
      <c r="B6" s="5">
        <f>IF(A6="","",IFERROR(MATCH(A6,{"lunes","martes","miércoles","jueves","viernes","sábado","domingo"},0),"No encontrado"))</f>
        <v/>
      </c>
      <c r="C6" s="5">
        <f>IF(A6="","",IFERROR(MATCH(SUBSTITUTE(LOWER(LEFT(A6,2)),"á","a"),{"lu","ma","mi","ju","vi","sa","do"},0),"No encontrado"))</f>
        <v/>
      </c>
    </row>
    <row r="7">
      <c r="A7" s="10" t="inlineStr">
        <is>
          <t>miércoles</t>
        </is>
      </c>
      <c r="B7" s="5">
        <f>IF(A7="","",IFERROR(MATCH(A7,{"lunes","martes","miércoles","jueves","viernes","sábado","domingo"},0),"No encontrado"))</f>
        <v/>
      </c>
      <c r="C7" s="5">
        <f>IF(A7="","",IFERROR(MATCH(SUBSTITUTE(LOWER(LEFT(A7,2)),"á","a"),{"lu","ma","mi","ju","vi","sa","do"},0),"No encontrado"))</f>
        <v/>
      </c>
    </row>
    <row r="8">
      <c r="A8" s="10" t="inlineStr">
        <is>
          <t>miercoles</t>
        </is>
      </c>
      <c r="B8" s="5">
        <f>IF(A8="","",IFERROR(MATCH(A8,{"lunes","martes","miércoles","jueves","viernes","sábado","domingo"},0),"No encontrado"))</f>
        <v/>
      </c>
      <c r="C8" s="5">
        <f>IF(A8="","",IFERROR(MATCH(SUBSTITUTE(LOWER(LEFT(A8,2)),"á","a"),{"lu","ma","mi","ju","vi","sa","do"},0),"No encontrado"))</f>
        <v/>
      </c>
    </row>
    <row r="9">
      <c r="A9" s="10" t="inlineStr">
        <is>
          <t>JUEVES</t>
        </is>
      </c>
      <c r="B9" s="5">
        <f>IF(A9="","",IFERROR(MATCH(A9,{"lunes","martes","miércoles","jueves","viernes","sábado","domingo"},0),"No encontrado"))</f>
        <v/>
      </c>
      <c r="C9" s="5">
        <f>IF(A9="","",IFERROR(MATCH(SUBSTITUTE(LOWER(LEFT(A9,2)),"á","a"),{"lu","ma","mi","ju","vi","sa","do"},0),"No encontrado"))</f>
        <v/>
      </c>
    </row>
    <row r="10">
      <c r="A10" s="10" t="inlineStr">
        <is>
          <t>viernes</t>
        </is>
      </c>
      <c r="B10" s="5">
        <f>IF(A10="","",IFERROR(MATCH(A10,{"lunes","martes","miércoles","jueves","viernes","sábado","domingo"},0),"No encontrado"))</f>
        <v/>
      </c>
      <c r="C10" s="5">
        <f>IF(A10="","",IFERROR(MATCH(SUBSTITUTE(LOWER(LEFT(A10,2)),"á","a"),{"lu","ma","mi","ju","vi","sa","do"},0),"No encontrado"))</f>
        <v/>
      </c>
    </row>
    <row r="11">
      <c r="A11" s="10" t="inlineStr">
        <is>
          <t>sábado</t>
        </is>
      </c>
      <c r="B11" s="5">
        <f>IF(A11="","",IFERROR(MATCH(A11,{"lunes","martes","miércoles","jueves","viernes","sábado","domingo"},0),"No encontrado"))</f>
        <v/>
      </c>
      <c r="C11" s="5">
        <f>IF(A11="","",IFERROR(MATCH(SUBSTITUTE(LOWER(LEFT(A11,2)),"á","a"),{"lu","ma","mi","ju","vi","sa","do"},0),"No encontrado"))</f>
        <v/>
      </c>
    </row>
    <row r="12">
      <c r="A12" s="10" t="inlineStr">
        <is>
          <t>domingo</t>
        </is>
      </c>
      <c r="B12" s="5">
        <f>IF(A12="","",IFERROR(MATCH(A12,{"lunes","martes","miércoles","jueves","viernes","sábado","domingo"},0),"No encontrado"))</f>
        <v/>
      </c>
      <c r="C12" s="5">
        <f>IF(A12="","",IFERROR(MATCH(SUBSTITUTE(LOWER(LEFT(A12,2)),"á","a"),{"lu","ma","mi","ju","vi","sa","do"},0),"No encontrado"))</f>
        <v/>
      </c>
    </row>
    <row r="13">
      <c r="A13" s="10" t="inlineStr">
        <is>
          <t>sabado</t>
        </is>
      </c>
      <c r="B13" s="5">
        <f>IF(A13="","",IFERROR(MATCH(A13,{"lunes","martes","miércoles","jueves","viernes","sábado","domingo"},0),"No encontrado"))</f>
        <v/>
      </c>
      <c r="C13" s="5">
        <f>IF(A13="","",IFERROR(MATCH(SUBSTITUTE(LOWER(LEFT(A13,2)),"á","a"),{"lu","ma","mi","ju","vi","sa","do"},0),"No encontrado"))</f>
        <v/>
      </c>
    </row>
    <row r="14">
      <c r="A14" s="10" t="n"/>
      <c r="B14" s="5">
        <f>IF(A14="","",IFERROR(MATCH(A14,{"lunes","martes","miércoles","jueves","viernes","sábado","domingo"},0),"No encontrado"))</f>
        <v/>
      </c>
      <c r="C14" s="5">
        <f>IF(A14="","",IFERROR(MATCH(SUBSTITUTE(LOWER(LEFT(A14,2)),"á","a"),{"lu","ma","mi","ju","vi","sa","do"},0),"No encontrado"))</f>
        <v/>
      </c>
    </row>
    <row r="15">
      <c r="A15" s="10" t="n"/>
      <c r="B15" s="5">
        <f>IF(A15="","",IFERROR(MATCH(A15,{"lunes","martes","miércoles","jueves","viernes","sábado","domingo"},0),"No encontrado"))</f>
        <v/>
      </c>
      <c r="C15" s="5">
        <f>IF(A15="","",IFERROR(MATCH(SUBSTITUTE(LOWER(LEFT(A15,2)),"á","a"),{"lu","ma","mi","ju","vi","sa","do"},0),"No encontrado"))</f>
        <v/>
      </c>
    </row>
    <row r="16">
      <c r="A16" s="10" t="n"/>
      <c r="B16" s="5">
        <f>IF(A16="","",IFERROR(MATCH(A16,{"lunes","martes","miércoles","jueves","viernes","sábado","domingo"},0),"No encontrado"))</f>
        <v/>
      </c>
      <c r="C16" s="5">
        <f>IF(A16="","",IFERROR(MATCH(SUBSTITUTE(LOWER(LEFT(A16,2)),"á","a"),{"lu","ma","mi","ju","vi","sa","do"},0),"No encontrado"))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2026-10-13T10:51:29Z</dcterms:created>
  <dcterms:modified xmlns:dcterms="http://purl.org/dc/terms/" xmlns:xsi="http://www.w3.org/2001/XMLSchema-instance" xsi:type="dcterms:W3CDTF">2026-10-13T10:51:29Z</dcterms:modified>
</cp:coreProperties>
</file>