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la semanal" sheetId="1" state="visible" r:id="rId1"/>
    <sheet xmlns:r="http://schemas.openxmlformats.org/officeDocument/2006/relationships" name="Horas-homb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dd/mm/yyyy"/>
    <numFmt numFmtId="166" formatCode="[h]:mm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</font>
    <font>
      <b val="1"/>
      <color rgb="00FFFFFF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165" fontId="0" fillId="2" borderId="1" pivotButton="0" quotePrefix="0" xfId="0"/>
    <xf numFmtId="18" fontId="0" fillId="2" borderId="1" pivotButton="0" quotePrefix="0" xfId="0"/>
    <xf numFmtId="20" fontId="0" fillId="2" borderId="1" pivotButton="0" quotePrefix="0" xfId="0"/>
    <xf numFmtId="20" fontId="0" fillId="4" borderId="1" pivotButton="0" quotePrefix="0" xfId="0"/>
    <xf numFmtId="2" fontId="0" fillId="4" borderId="1" pivotButton="0" quotePrefix="0" xfId="0"/>
    <xf numFmtId="0" fontId="3" fillId="0" borderId="1" pivotButton="0" quotePrefix="0" xfId="0"/>
    <xf numFmtId="166" fontId="3" fillId="4" borderId="1" pivotButton="0" quotePrefix="0" xfId="0"/>
    <xf numFmtId="0" fontId="0" fillId="0" borderId="1" pivotButton="0" quotePrefix="0" xfId="0"/>
    <xf numFmtId="3" fontId="0" fillId="2" borderId="1" pivotButton="0" quotePrefix="0" xfId="0"/>
    <xf numFmtId="3" fontId="0" fillId="4" borderId="1" pivotButton="0" quotePrefix="0" xfId="0"/>
    <xf numFmtId="0" fontId="5" fillId="0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22" customWidth="1" min="4" max="4"/>
    <col width="20" customWidth="1" min="5" max="5"/>
    <col width="14" customWidth="1" min="6" max="6"/>
  </cols>
  <sheetData>
    <row r="1">
      <c r="A1" s="1" t="inlineStr">
        <is>
          <t>Planilla de horas trabajadas</t>
        </is>
      </c>
    </row>
    <row r="2">
      <c r="A2" s="2" t="inlineStr">
        <is>
          <t>Gerencie.com. Escriba las horas con a. m. / p. m. o en formato de 24 horas (7:30, 17:45).</t>
        </is>
      </c>
    </row>
    <row r="3">
      <c r="A3" s="3" t="inlineStr">
        <is>
          <t>Jornada máxima semanal (horas):</t>
        </is>
      </c>
      <c r="D3" s="4" t="n">
        <v>42</v>
      </c>
    </row>
    <row r="5" ht="32" customHeight="1">
      <c r="A5" s="5" t="inlineStr">
        <is>
          <t>Fecha</t>
        </is>
      </c>
      <c r="B5" s="5" t="inlineStr">
        <is>
          <t>Entrada</t>
        </is>
      </c>
      <c r="C5" s="5" t="inlineStr">
        <is>
          <t>Salida</t>
        </is>
      </c>
      <c r="D5" s="5" t="inlineStr">
        <is>
          <t>Descanso (h:mm)</t>
        </is>
      </c>
      <c r="E5" s="5" t="inlineStr">
        <is>
          <t>Horas trabajadas (h:mm)</t>
        </is>
      </c>
      <c r="F5" s="5" t="inlineStr">
        <is>
          <t>Horas en decimal</t>
        </is>
      </c>
    </row>
    <row r="6">
      <c r="A6" s="6" t="n">
        <v>46300</v>
      </c>
      <c r="B6" s="7" t="n">
        <v>0.2916666666666667</v>
      </c>
      <c r="C6" s="7" t="n">
        <v>0.6666666666666666</v>
      </c>
      <c r="D6" s="8" t="n">
        <v>0.04166666666666666</v>
      </c>
      <c r="E6" s="9">
        <f>IF(OR(B6="",C6=""),"",MOD(C6-B6,1)-D6)</f>
        <v/>
      </c>
      <c r="F6" s="10">
        <f>IF(E6="","",E6*24)</f>
        <v/>
      </c>
    </row>
    <row r="7">
      <c r="A7" s="6" t="n">
        <v>46301</v>
      </c>
      <c r="B7" s="7" t="n">
        <v>0.2916666666666667</v>
      </c>
      <c r="C7" s="7" t="n">
        <v>0.6875</v>
      </c>
      <c r="D7" s="8" t="n">
        <v>0.04166666666666666</v>
      </c>
      <c r="E7" s="9">
        <f>IF(OR(B7="",C7=""),"",MOD(C7-B7,1)-D7)</f>
        <v/>
      </c>
      <c r="F7" s="10">
        <f>IF(E7="","",E7*24)</f>
        <v/>
      </c>
    </row>
    <row r="8">
      <c r="A8" s="6" t="n">
        <v>46302</v>
      </c>
      <c r="B8" s="7" t="n">
        <v>0.2916666666666667</v>
      </c>
      <c r="C8" s="7" t="n">
        <v>0.6666666666666666</v>
      </c>
      <c r="D8" s="8" t="n">
        <v>0.04166666666666666</v>
      </c>
      <c r="E8" s="9">
        <f>IF(OR(B8="",C8=""),"",MOD(C8-B8,1)-D8)</f>
        <v/>
      </c>
      <c r="F8" s="10">
        <f>IF(E8="","",E8*24)</f>
        <v/>
      </c>
    </row>
    <row r="9">
      <c r="A9" s="6" t="n">
        <v>46303</v>
      </c>
      <c r="B9" s="7" t="n">
        <v>0.2916666666666667</v>
      </c>
      <c r="C9" s="7" t="n">
        <v>0.71875</v>
      </c>
      <c r="D9" s="8" t="n">
        <v>0.04166666666666666</v>
      </c>
      <c r="E9" s="9">
        <f>IF(OR(B9="",C9=""),"",MOD(C9-B9,1)-D9)</f>
        <v/>
      </c>
      <c r="F9" s="10">
        <f>IF(E9="","",E9*24)</f>
        <v/>
      </c>
    </row>
    <row r="10">
      <c r="A10" s="6" t="n">
        <v>46304</v>
      </c>
      <c r="B10" s="7" t="n">
        <v>0.2916666666666667</v>
      </c>
      <c r="C10" s="7" t="n">
        <v>0.6666666666666666</v>
      </c>
      <c r="D10" s="8" t="n">
        <v>0.04166666666666666</v>
      </c>
      <c r="E10" s="9">
        <f>IF(OR(B10="",C10=""),"",MOD(C10-B10,1)-D10)</f>
        <v/>
      </c>
      <c r="F10" s="10">
        <f>IF(E10="","",E10*24)</f>
        <v/>
      </c>
    </row>
    <row r="11">
      <c r="A11" s="6" t="n">
        <v>46305</v>
      </c>
      <c r="B11" s="7" t="n">
        <v>0.9166666666666666</v>
      </c>
      <c r="C11" s="7" t="n">
        <v>0.25</v>
      </c>
      <c r="D11" s="8" t="n">
        <v>0.02083333333333333</v>
      </c>
      <c r="E11" s="9">
        <f>IF(OR(B11="",C11=""),"",MOD(C11-B11,1)-D11)</f>
        <v/>
      </c>
      <c r="F11" s="10">
        <f>IF(E11="","",E11*24)</f>
        <v/>
      </c>
    </row>
    <row r="12">
      <c r="A12" s="6" t="n"/>
      <c r="B12" s="7" t="n"/>
      <c r="C12" s="7" t="n"/>
      <c r="D12" s="8" t="n"/>
      <c r="E12" s="9">
        <f>IF(OR(B12="",C12=""),"",MOD(C12-B12,1)-D12)</f>
        <v/>
      </c>
      <c r="F12" s="10">
        <f>IF(E12="","",E12*24)</f>
        <v/>
      </c>
    </row>
    <row r="14">
      <c r="D14" s="11" t="inlineStr">
        <is>
          <t>Total semana</t>
        </is>
      </c>
      <c r="E14" s="12">
        <f>SUM(E6:E12)</f>
        <v/>
      </c>
      <c r="F14" s="10">
        <f>SUM(F6:F12)</f>
        <v/>
      </c>
    </row>
    <row r="15">
      <c r="D15" s="13" t="inlineStr">
        <is>
          <t>Mismo total con formato h:mm (incorrecto)</t>
        </is>
      </c>
      <c r="E15" s="9">
        <f>SUM(E6:E12)</f>
        <v/>
      </c>
    </row>
    <row r="16">
      <c r="D16" s="13" t="inlineStr">
        <is>
          <t>Horas por encima de la jornada</t>
        </is>
      </c>
      <c r="F16" s="10">
        <f>MAX(0,F14-D3)</f>
        <v/>
      </c>
    </row>
    <row r="18">
      <c r="A18" s="3" t="inlineStr">
        <is>
          <t>Valor de la hora ordinaria:</t>
        </is>
      </c>
      <c r="D18" s="14" t="n">
        <v>9524</v>
      </c>
    </row>
    <row r="19">
      <c r="D19" s="13" t="inlineStr">
        <is>
          <t>Valor de las horas (sin recargos)</t>
        </is>
      </c>
      <c r="F19" s="15">
        <f>ROUND(F14*D18,0)</f>
        <v/>
      </c>
    </row>
    <row r="21">
      <c r="A21" s="16" t="inlineStr">
        <is>
          <t>El sábado 10/10 es un turno nocturno que pasa la medianoche: MOD evita el resultado negativo. Las horas nocturnas, extras y dominicales tienen recargos que esta hoja no calcula.</t>
        </is>
      </c>
    </row>
    <row r="23">
      <c r="A23" s="17" t="inlineStr">
        <is>
          <t>Celdas amarillas: datos que puede cambiar.</t>
        </is>
      </c>
    </row>
    <row r="24">
      <c r="A24" s="1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50" customWidth="1" min="1" max="1"/>
    <col width="14" customWidth="1" min="2" max="2"/>
    <col width="20" customWidth="1" min="3" max="3"/>
    <col width="14" customWidth="1" min="4" max="4"/>
  </cols>
  <sheetData>
    <row r="1">
      <c r="A1" s="1" t="inlineStr">
        <is>
          <t>Horas-hombre trabajadas</t>
        </is>
      </c>
    </row>
    <row r="2">
      <c r="A2" s="2" t="inlineStr">
        <is>
          <t>Horas-hombre = trabajadores × horas trabajadas por cada uno.</t>
        </is>
      </c>
    </row>
    <row r="4">
      <c r="A4" s="5" t="inlineStr">
        <is>
          <t>Área</t>
        </is>
      </c>
      <c r="B4" s="5" t="inlineStr">
        <is>
          <t>Trabajadores</t>
        </is>
      </c>
      <c r="C4" s="5" t="inlineStr">
        <is>
          <t>Horas por trabajador en el periodo</t>
        </is>
      </c>
      <c r="D4" s="5" t="inlineStr">
        <is>
          <t>Horas-hombre</t>
        </is>
      </c>
    </row>
    <row r="5">
      <c r="A5" s="4" t="inlineStr">
        <is>
          <t>Producción</t>
        </is>
      </c>
      <c r="B5" s="4" t="n">
        <v>12</v>
      </c>
      <c r="C5" s="4" t="n">
        <v>168</v>
      </c>
      <c r="D5" s="15">
        <f>B5*C5</f>
        <v/>
      </c>
    </row>
    <row r="6">
      <c r="A6" s="4" t="inlineStr">
        <is>
          <t>Bodega</t>
        </is>
      </c>
      <c r="B6" s="4" t="n">
        <v>4</v>
      </c>
      <c r="C6" s="4" t="n">
        <v>176</v>
      </c>
      <c r="D6" s="15">
        <f>B6*C6</f>
        <v/>
      </c>
    </row>
    <row r="7">
      <c r="A7" s="4" t="inlineStr">
        <is>
          <t>Administración</t>
        </is>
      </c>
      <c r="B7" s="4" t="n">
        <v>6</v>
      </c>
      <c r="C7" s="4" t="n">
        <v>160</v>
      </c>
      <c r="D7" s="15">
        <f>B7*C7</f>
        <v/>
      </c>
    </row>
    <row r="8">
      <c r="A8" s="13" t="inlineStr">
        <is>
          <t>Total</t>
        </is>
      </c>
      <c r="B8" s="19">
        <f>SUM(B5:B7)</f>
        <v/>
      </c>
      <c r="D8" s="15">
        <f>SUM(D5:D7)</f>
        <v/>
      </c>
    </row>
    <row r="10">
      <c r="A10" s="13" t="inlineStr">
        <is>
          <t>Con varias filas de horas: =SUMAPRODUCTO(B5:B7;C5:C7)</t>
        </is>
      </c>
      <c r="D10" s="15">
        <f>SUMPRODUCT(B5:B7,C5:C7)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2026-10-13T11:44:31Z</dcterms:created>
  <dcterms:modified xmlns:dcterms="http://purl.org/dc/terms/" xmlns:xsi="http://www.w3.org/2001/XMLSchema-instance" xsi:type="dcterms:W3CDTF">2026-10-13T11:44:32Z</dcterms:modified>
</cp:coreProperties>
</file>