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par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;[Red]-#,##0"/>
  </numFmts>
  <fonts count="4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5" fontId="0" fillId="3" borderId="1" pivotButton="0" quotePrefix="0" xfId="0"/>
    <xf numFmtId="0" fontId="0" fillId="3" borderId="1" pivotButton="0" quotePrefix="0" xfId="0"/>
    <xf numFmtId="166" fontId="0" fillId="3" borderId="1" pivotButton="0" quotePrefix="0" xfId="0"/>
    <xf numFmtId="3" fontId="0" fillId="4" borderId="1" pivotButton="0" quotePrefix="0" xfId="0"/>
    <xf numFmtId="1" fontId="0" fillId="4" borderId="1" pivotButton="0" quotePrefix="0" xfId="0"/>
    <xf numFmtId="0" fontId="0" fillId="0" borderId="1" pivotButton="0" quotePrefix="0" xfId="0"/>
    <xf numFmtId="166" fontId="0" fillId="4" borderId="1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4" customWidth="1" min="3" max="3"/>
    <col width="16" customWidth="1" min="4" max="4"/>
    <col width="16" customWidth="1" min="5" max="5"/>
    <col width="16" customWidth="1" min="6" max="6"/>
    <col width="12" customWidth="1" min="7" max="7"/>
  </cols>
  <sheetData>
    <row r="1">
      <c r="A1" s="1" t="inlineStr">
        <is>
          <t>Separar valores positivos y negativos</t>
        </is>
      </c>
    </row>
    <row r="2">
      <c r="A2" s="2" t="inlineStr">
        <is>
          <t>Gerencie.com. Movimientos de un extracto bancario: escriba los valores en la columna C (positivos entradas, negativos salidas).</t>
        </is>
      </c>
    </row>
    <row r="4" ht="32" customHeight="1">
      <c r="A4" s="3" t="inlineStr">
        <is>
          <t>Fecha</t>
        </is>
      </c>
      <c r="B4" s="3" t="inlineStr">
        <is>
          <t>Concepto</t>
        </is>
      </c>
      <c r="C4" s="3" t="inlineStr">
        <is>
          <t>Valor</t>
        </is>
      </c>
      <c r="D4" s="3" t="inlineStr">
        <is>
          <t>Entradas =SI(C5&gt;0;C5;"")</t>
        </is>
      </c>
      <c r="E4" s="3" t="inlineStr">
        <is>
          <t>Salidas =SI(C5&lt;0;-C5;"")</t>
        </is>
      </c>
      <c r="F4" s="3" t="inlineStr">
        <is>
          <t>Valor absoluto =ABS(C5)</t>
        </is>
      </c>
      <c r="G4" s="3" t="inlineStr">
        <is>
          <t>Signo =SIGNO(C5)</t>
        </is>
      </c>
    </row>
    <row r="5">
      <c r="A5" s="4" t="n">
        <v>46266</v>
      </c>
      <c r="B5" s="5" t="inlineStr">
        <is>
          <t>Consignación cliente</t>
        </is>
      </c>
      <c r="C5" s="6" t="n">
        <v>2500000</v>
      </c>
      <c r="D5" s="7">
        <f>IF(C5&gt;0,C5,"")</f>
        <v/>
      </c>
      <c r="E5" s="7">
        <f>IF(C5&lt;0,-C5,"")</f>
        <v/>
      </c>
      <c r="F5" s="7">
        <f>ABS(C5)</f>
        <v/>
      </c>
      <c r="G5" s="8">
        <f>SIGN(C5)</f>
        <v/>
      </c>
    </row>
    <row r="6">
      <c r="A6" s="4" t="n">
        <v>46269</v>
      </c>
      <c r="B6" s="5" t="inlineStr">
        <is>
          <t>Pago proveedor</t>
        </is>
      </c>
      <c r="C6" s="6" t="n">
        <v>-1200000</v>
      </c>
      <c r="D6" s="7">
        <f>IF(C6&gt;0,C6,"")</f>
        <v/>
      </c>
      <c r="E6" s="7">
        <f>IF(C6&lt;0,-C6,"")</f>
        <v/>
      </c>
      <c r="F6" s="7">
        <f>ABS(C6)</f>
        <v/>
      </c>
      <c r="G6" s="8">
        <f>SIGN(C6)</f>
        <v/>
      </c>
    </row>
    <row r="7">
      <c r="A7" s="4" t="n">
        <v>46272</v>
      </c>
      <c r="B7" s="5" t="inlineStr">
        <is>
          <t>Comisión bancaria</t>
        </is>
      </c>
      <c r="C7" s="6" t="n">
        <v>-18500</v>
      </c>
      <c r="D7" s="7">
        <f>IF(C7&gt;0,C7,"")</f>
        <v/>
      </c>
      <c r="E7" s="7">
        <f>IF(C7&lt;0,-C7,"")</f>
        <v/>
      </c>
      <c r="F7" s="7">
        <f>ABS(C7)</f>
        <v/>
      </c>
      <c r="G7" s="8">
        <f>SIGN(C7)</f>
        <v/>
      </c>
    </row>
    <row r="8">
      <c r="A8" s="4" t="n">
        <v>46275</v>
      </c>
      <c r="B8" s="5" t="inlineStr">
        <is>
          <t>Transferencia recibida</t>
        </is>
      </c>
      <c r="C8" s="6" t="n">
        <v>800000</v>
      </c>
      <c r="D8" s="7">
        <f>IF(C8&gt;0,C8,"")</f>
        <v/>
      </c>
      <c r="E8" s="7">
        <f>IF(C8&lt;0,-C8,"")</f>
        <v/>
      </c>
      <c r="F8" s="7">
        <f>ABS(C8)</f>
        <v/>
      </c>
      <c r="G8" s="8">
        <f>SIGN(C8)</f>
        <v/>
      </c>
    </row>
    <row r="9">
      <c r="A9" s="4" t="n">
        <v>46278</v>
      </c>
      <c r="B9" s="5" t="inlineStr">
        <is>
          <t>Pago nómina</t>
        </is>
      </c>
      <c r="C9" s="6" t="n">
        <v>-3100000</v>
      </c>
      <c r="D9" s="7">
        <f>IF(C9&gt;0,C9,"")</f>
        <v/>
      </c>
      <c r="E9" s="7">
        <f>IF(C9&lt;0,-C9,"")</f>
        <v/>
      </c>
      <c r="F9" s="7">
        <f>ABS(C9)</f>
        <v/>
      </c>
      <c r="G9" s="8">
        <f>SIGN(C9)</f>
        <v/>
      </c>
    </row>
    <row r="10">
      <c r="A10" s="4" t="n">
        <v>46281</v>
      </c>
      <c r="B10" s="5" t="inlineStr">
        <is>
          <t>Intereses</t>
        </is>
      </c>
      <c r="C10" s="6" t="n">
        <v>4200</v>
      </c>
      <c r="D10" s="7">
        <f>IF(C10&gt;0,C10,"")</f>
        <v/>
      </c>
      <c r="E10" s="7">
        <f>IF(C10&lt;0,-C10,"")</f>
        <v/>
      </c>
      <c r="F10" s="7">
        <f>ABS(C10)</f>
        <v/>
      </c>
      <c r="G10" s="8">
        <f>SIGN(C10)</f>
        <v/>
      </c>
    </row>
    <row r="11">
      <c r="A11" s="4" t="n">
        <v>46284</v>
      </c>
      <c r="B11" s="5" t="inlineStr">
        <is>
          <t>Pago servicios</t>
        </is>
      </c>
      <c r="C11" s="6" t="n">
        <v>-356000</v>
      </c>
      <c r="D11" s="7">
        <f>IF(C11&gt;0,C11,"")</f>
        <v/>
      </c>
      <c r="E11" s="7">
        <f>IF(C11&lt;0,-C11,"")</f>
        <v/>
      </c>
      <c r="F11" s="7">
        <f>ABS(C11)</f>
        <v/>
      </c>
      <c r="G11" s="8">
        <f>SIGN(C11)</f>
        <v/>
      </c>
    </row>
    <row r="12">
      <c r="A12" s="4" t="n">
        <v>46287</v>
      </c>
      <c r="B12" s="5" t="inlineStr">
        <is>
          <t>Consignación cliente</t>
        </is>
      </c>
      <c r="C12" s="6" t="n">
        <v>1750000</v>
      </c>
      <c r="D12" s="7">
        <f>IF(C12&gt;0,C12,"")</f>
        <v/>
      </c>
      <c r="E12" s="7">
        <f>IF(C12&lt;0,-C12,"")</f>
        <v/>
      </c>
      <c r="F12" s="7">
        <f>ABS(C12)</f>
        <v/>
      </c>
      <c r="G12" s="8">
        <f>SIGN(C12)</f>
        <v/>
      </c>
    </row>
    <row r="13">
      <c r="A13" s="4" t="n">
        <v>46290</v>
      </c>
      <c r="B13" s="5" t="inlineStr">
        <is>
          <t>GMF 4x1000</t>
        </is>
      </c>
      <c r="C13" s="6" t="n">
        <v>-18250</v>
      </c>
      <c r="D13" s="7">
        <f>IF(C13&gt;0,C13,"")</f>
        <v/>
      </c>
      <c r="E13" s="7">
        <f>IF(C13&lt;0,-C13,"")</f>
        <v/>
      </c>
      <c r="F13" s="7">
        <f>ABS(C13)</f>
        <v/>
      </c>
      <c r="G13" s="8">
        <f>SIGN(C13)</f>
        <v/>
      </c>
    </row>
    <row r="14">
      <c r="A14" s="4" t="n">
        <v>46293</v>
      </c>
      <c r="B14" s="5" t="inlineStr">
        <is>
          <t>Abono crédito</t>
        </is>
      </c>
      <c r="C14" s="6" t="n">
        <v>-950000</v>
      </c>
      <c r="D14" s="7">
        <f>IF(C14&gt;0,C14,"")</f>
        <v/>
      </c>
      <c r="E14" s="7">
        <f>IF(C14&lt;0,-C14,"")</f>
        <v/>
      </c>
      <c r="F14" s="7">
        <f>ABS(C14)</f>
        <v/>
      </c>
      <c r="G14" s="8">
        <f>SIGN(C14)</f>
        <v/>
      </c>
    </row>
    <row r="15">
      <c r="B15" s="9" t="inlineStr">
        <is>
          <t>Totales</t>
        </is>
      </c>
      <c r="C15" s="10">
        <f>SUM(C5:C14)</f>
        <v/>
      </c>
      <c r="D15" s="7">
        <f>SUM(D5:D14)</f>
        <v/>
      </c>
      <c r="E15" s="7">
        <f>SUM(E5:E14)</f>
        <v/>
      </c>
    </row>
    <row r="17">
      <c r="B17" s="9" t="inlineStr">
        <is>
          <t>Suma de positivos =SUMAR.SI(C5:C14;"&gt;0")</t>
        </is>
      </c>
      <c r="E17" s="10">
        <f>SUMIF(C5:C14,"&gt;0")</f>
        <v/>
      </c>
    </row>
    <row r="18">
      <c r="B18" s="9" t="inlineStr">
        <is>
          <t>Suma de negativos =SUMAR.SI(C5:C14;"&lt;0")</t>
        </is>
      </c>
      <c r="E18" s="10">
        <f>SUMIF(C5:C14,"&lt;0")</f>
        <v/>
      </c>
    </row>
    <row r="19">
      <c r="B19" s="9" t="inlineStr">
        <is>
          <t>Cantidad de negativos =CONTAR.SI(C5:C14;"&lt;0")</t>
        </is>
      </c>
      <c r="E19" s="10">
        <f>COUNTIF(C5:C14,"&lt;0")</f>
        <v/>
      </c>
    </row>
    <row r="20">
      <c r="B20" s="9" t="inlineStr">
        <is>
          <t>Suma de valores absolutos =SUMAPRODUCTO(ABS(C5:C14))</t>
        </is>
      </c>
      <c r="E20" s="10">
        <f>SUMPRODUCT(ABS(C5:C14))</f>
        <v/>
      </c>
    </row>
    <row r="21">
      <c r="B21" s="9" t="inlineStr">
        <is>
          <t>Comprobación: entradas − salidas = saldo neto</t>
        </is>
      </c>
      <c r="E21" s="10">
        <f>D15-E15-C15</f>
        <v/>
      </c>
    </row>
    <row r="24">
      <c r="A24" s="11" t="inlineStr">
        <is>
          <t>Celdas amarillas: datos que puede cambiar.</t>
        </is>
      </c>
    </row>
    <row r="25">
      <c r="A25" s="12" t="inlineStr">
        <is>
          <t>Celdas verdes: resultados con fórmula. Gerencie.com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2026-10-13T13:01:39Z</dcterms:created>
  <dcterms:modified xmlns:dcterms="http://purl.org/dc/terms/" xmlns:xsi="http://www.w3.org/2001/XMLSchema-instance" xsi:type="dcterms:W3CDTF">2026-10-13T13:01:40Z</dcterms:modified>
</cp:coreProperties>
</file>